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00" windowHeight="11760" activeTab="2"/>
  </bookViews>
  <sheets>
    <sheet name="7" sheetId="8" r:id="rId1"/>
    <sheet name="8" sheetId="9" r:id="rId2"/>
    <sheet name="9" sheetId="10" r:id="rId3"/>
    <sheet name="10" sheetId="11" r:id="rId4"/>
    <sheet name="11" sheetId="12" r:id="rId5"/>
    <sheet name="Лист1" sheetId="3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7" i="12" l="1"/>
  <c r="C37" i="12"/>
  <c r="AF36" i="12"/>
  <c r="C36" i="12"/>
  <c r="AF35" i="12"/>
  <c r="C35" i="12"/>
  <c r="AF34" i="12"/>
  <c r="C34" i="12"/>
  <c r="AF33" i="12"/>
  <c r="C33" i="12"/>
  <c r="AF32" i="12"/>
  <c r="C32" i="12"/>
  <c r="AF31" i="12"/>
  <c r="C31" i="12"/>
  <c r="AF30" i="12"/>
  <c r="C30" i="12"/>
  <c r="AF29" i="12"/>
  <c r="C29" i="12"/>
  <c r="AF28" i="12"/>
  <c r="C28" i="12"/>
  <c r="AF27" i="12"/>
  <c r="C27" i="12"/>
  <c r="AF26" i="12"/>
  <c r="C26" i="12"/>
  <c r="AF25" i="12"/>
  <c r="C25" i="12"/>
  <c r="AF24" i="12"/>
  <c r="C24" i="12"/>
  <c r="AF23" i="12"/>
  <c r="C23" i="12"/>
  <c r="AF22" i="12"/>
  <c r="C22" i="12"/>
  <c r="AF21" i="12"/>
  <c r="C21" i="12"/>
  <c r="AF20" i="12"/>
  <c r="C20" i="12"/>
  <c r="AF19" i="12"/>
  <c r="C19" i="12"/>
  <c r="AF18" i="12"/>
  <c r="C18" i="12"/>
  <c r="AF17" i="12"/>
  <c r="C17" i="12"/>
  <c r="AF16" i="12"/>
  <c r="C16" i="12"/>
  <c r="AF15" i="12"/>
  <c r="C15" i="12"/>
  <c r="AF14" i="12"/>
  <c r="C14" i="12"/>
  <c r="AF13" i="12"/>
  <c r="C13" i="12"/>
  <c r="AF12" i="12"/>
  <c r="C12" i="12"/>
  <c r="AF11" i="12"/>
  <c r="C11" i="12"/>
  <c r="AF10" i="12"/>
  <c r="C10" i="12"/>
  <c r="AF9" i="12"/>
  <c r="C9" i="12"/>
  <c r="AF8" i="12"/>
  <c r="C8" i="12"/>
  <c r="C5" i="12"/>
  <c r="AF37" i="11" l="1"/>
  <c r="C37" i="11"/>
  <c r="AF36" i="11"/>
  <c r="C36" i="11"/>
  <c r="AF35" i="11"/>
  <c r="C35" i="11"/>
  <c r="AF34" i="11"/>
  <c r="C34" i="11"/>
  <c r="AF33" i="11"/>
  <c r="C33" i="11"/>
  <c r="AF32" i="11"/>
  <c r="C32" i="11"/>
  <c r="AF31" i="11"/>
  <c r="C31" i="11"/>
  <c r="AF30" i="11"/>
  <c r="C30" i="11"/>
  <c r="AF29" i="11"/>
  <c r="C29" i="11"/>
  <c r="AF28" i="11"/>
  <c r="C28" i="11"/>
  <c r="AF27" i="11"/>
  <c r="C27" i="11"/>
  <c r="AF26" i="11"/>
  <c r="C26" i="11"/>
  <c r="AF25" i="11"/>
  <c r="C25" i="11"/>
  <c r="AF24" i="11"/>
  <c r="C24" i="11"/>
  <c r="AF23" i="11"/>
  <c r="C23" i="11"/>
  <c r="AF22" i="11"/>
  <c r="C22" i="11"/>
  <c r="AF21" i="11"/>
  <c r="C21" i="11"/>
  <c r="AF20" i="11"/>
  <c r="C20" i="11"/>
  <c r="AF19" i="11"/>
  <c r="C19" i="11"/>
  <c r="AF18" i="11"/>
  <c r="C18" i="11"/>
  <c r="AF17" i="11"/>
  <c r="C17" i="11"/>
  <c r="AF16" i="11"/>
  <c r="C16" i="11"/>
  <c r="AF15" i="11"/>
  <c r="C15" i="11"/>
  <c r="AF14" i="11"/>
  <c r="C14" i="11"/>
  <c r="AF13" i="11"/>
  <c r="C13" i="11"/>
  <c r="AF12" i="11"/>
  <c r="C12" i="11"/>
  <c r="AF11" i="11"/>
  <c r="C11" i="11"/>
  <c r="AF10" i="11"/>
  <c r="C10" i="11"/>
  <c r="AF9" i="11"/>
  <c r="C9" i="11"/>
  <c r="AF8" i="11"/>
  <c r="C8" i="11"/>
  <c r="C5" i="11"/>
  <c r="AF37" i="10" l="1"/>
  <c r="C37" i="10"/>
  <c r="AF36" i="10"/>
  <c r="C36" i="10"/>
  <c r="AF35" i="10"/>
  <c r="C35" i="10"/>
  <c r="AF34" i="10"/>
  <c r="C34" i="10"/>
  <c r="AF33" i="10"/>
  <c r="C33" i="10"/>
  <c r="AF32" i="10"/>
  <c r="C32" i="10"/>
  <c r="AF31" i="10"/>
  <c r="C31" i="10"/>
  <c r="AF30" i="10"/>
  <c r="C30" i="10"/>
  <c r="AF29" i="10"/>
  <c r="C29" i="10"/>
  <c r="AF28" i="10"/>
  <c r="C28" i="10"/>
  <c r="AF27" i="10"/>
  <c r="C27" i="10"/>
  <c r="AF26" i="10"/>
  <c r="C26" i="10"/>
  <c r="AF25" i="10"/>
  <c r="C25" i="10"/>
  <c r="AF24" i="10"/>
  <c r="C24" i="10"/>
  <c r="AF23" i="10"/>
  <c r="C23" i="10"/>
  <c r="AF22" i="10"/>
  <c r="C22" i="10"/>
  <c r="AF21" i="10"/>
  <c r="C21" i="10"/>
  <c r="AF20" i="10"/>
  <c r="C20" i="10"/>
  <c r="AF19" i="10"/>
  <c r="C19" i="10"/>
  <c r="AF18" i="10"/>
  <c r="C18" i="10"/>
  <c r="AF17" i="10"/>
  <c r="C17" i="10"/>
  <c r="AF16" i="10"/>
  <c r="C16" i="10"/>
  <c r="AF15" i="10"/>
  <c r="C15" i="10"/>
  <c r="AF14" i="10"/>
  <c r="C14" i="10"/>
  <c r="AF13" i="10"/>
  <c r="C13" i="10"/>
  <c r="AF12" i="10"/>
  <c r="C12" i="10"/>
  <c r="AF11" i="10"/>
  <c r="C11" i="10"/>
  <c r="AF10" i="10"/>
  <c r="C10" i="10"/>
  <c r="AF9" i="10"/>
  <c r="C9" i="10"/>
  <c r="AF8" i="10"/>
  <c r="C8" i="10"/>
  <c r="C5" i="10"/>
  <c r="AF37" i="9" l="1"/>
  <c r="C37" i="9"/>
  <c r="AF36" i="9"/>
  <c r="C36" i="9"/>
  <c r="AF35" i="9"/>
  <c r="C35" i="9"/>
  <c r="AF34" i="9"/>
  <c r="C34" i="9"/>
  <c r="AF33" i="9"/>
  <c r="C33" i="9"/>
  <c r="AF32" i="9"/>
  <c r="C32" i="9"/>
  <c r="AF31" i="9"/>
  <c r="C31" i="9"/>
  <c r="AF30" i="9"/>
  <c r="C30" i="9"/>
  <c r="AF29" i="9"/>
  <c r="C29" i="9"/>
  <c r="AF28" i="9"/>
  <c r="C28" i="9"/>
  <c r="AF27" i="9"/>
  <c r="C27" i="9"/>
  <c r="AF26" i="9"/>
  <c r="C26" i="9"/>
  <c r="AF25" i="9"/>
  <c r="C25" i="9"/>
  <c r="AF24" i="9"/>
  <c r="C24" i="9"/>
  <c r="AF23" i="9"/>
  <c r="C23" i="9"/>
  <c r="AF22" i="9"/>
  <c r="C22" i="9"/>
  <c r="AF21" i="9"/>
  <c r="C21" i="9"/>
  <c r="AF20" i="9"/>
  <c r="C20" i="9"/>
  <c r="AF19" i="9"/>
  <c r="C19" i="9"/>
  <c r="AF18" i="9"/>
  <c r="C18" i="9"/>
  <c r="AF17" i="9"/>
  <c r="C17" i="9"/>
  <c r="AF16" i="9"/>
  <c r="C16" i="9"/>
  <c r="AF15" i="9"/>
  <c r="C15" i="9"/>
  <c r="AF14" i="9"/>
  <c r="C14" i="9"/>
  <c r="AF13" i="9"/>
  <c r="C13" i="9"/>
  <c r="AF12" i="9"/>
  <c r="C12" i="9"/>
  <c r="AF11" i="9"/>
  <c r="C11" i="9"/>
  <c r="AF10" i="9"/>
  <c r="C10" i="9"/>
  <c r="AF9" i="9"/>
  <c r="C9" i="9"/>
  <c r="AF8" i="9"/>
  <c r="C8" i="9"/>
  <c r="C5" i="9"/>
  <c r="AF37" i="8" l="1"/>
  <c r="C37" i="8"/>
  <c r="AF36" i="8"/>
  <c r="C36" i="8"/>
  <c r="AF35" i="8"/>
  <c r="C35" i="8"/>
  <c r="AF34" i="8"/>
  <c r="C34" i="8"/>
  <c r="AF33" i="8"/>
  <c r="C33" i="8"/>
  <c r="AF32" i="8"/>
  <c r="C32" i="8"/>
  <c r="AF31" i="8"/>
  <c r="C31" i="8"/>
  <c r="AF30" i="8"/>
  <c r="C30" i="8"/>
  <c r="AF29" i="8"/>
  <c r="C29" i="8"/>
  <c r="AF28" i="8"/>
  <c r="C28" i="8"/>
  <c r="AF27" i="8"/>
  <c r="C27" i="8"/>
  <c r="AF26" i="8"/>
  <c r="C26" i="8"/>
  <c r="AF25" i="8"/>
  <c r="C25" i="8"/>
  <c r="AF24" i="8"/>
  <c r="C24" i="8"/>
  <c r="AF23" i="8"/>
  <c r="C23" i="8"/>
  <c r="AF22" i="8"/>
  <c r="C22" i="8"/>
  <c r="AF21" i="8"/>
  <c r="C21" i="8"/>
  <c r="AF20" i="8"/>
  <c r="C20" i="8"/>
  <c r="AF19" i="8"/>
  <c r="C19" i="8"/>
  <c r="AF18" i="8"/>
  <c r="C18" i="8"/>
  <c r="AF17" i="8"/>
  <c r="C17" i="8"/>
  <c r="AF16" i="8"/>
  <c r="C16" i="8"/>
  <c r="AF15" i="8"/>
  <c r="C15" i="8"/>
  <c r="AF14" i="8"/>
  <c r="C14" i="8"/>
  <c r="AF13" i="8"/>
  <c r="C13" i="8"/>
  <c r="AF12" i="8"/>
  <c r="C12" i="8"/>
  <c r="AF11" i="8"/>
  <c r="C11" i="8"/>
  <c r="AF10" i="8"/>
  <c r="C10" i="8"/>
  <c r="AF9" i="8"/>
  <c r="C9" i="8"/>
  <c r="AF8" i="8"/>
  <c r="C8" i="8"/>
  <c r="C5" i="8"/>
</calcChain>
</file>

<file path=xl/sharedStrings.xml><?xml version="1.0" encoding="utf-8"?>
<sst xmlns="http://schemas.openxmlformats.org/spreadsheetml/2006/main" count="125" uniqueCount="25">
  <si>
    <t>Код участника (13 цифр)</t>
  </si>
  <si>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</si>
  <si>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</si>
  <si>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</si>
  <si>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</si>
  <si>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</si>
  <si>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</si>
  <si>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</si>
  <si>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</si>
  <si>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</si>
  <si>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 xml:space="preserve">Защита проектов </t>
  </si>
  <si>
    <t>3) Баллы за задания теоретического и практического туров, защиты проекта</t>
  </si>
  <si>
    <t>3D-моделирование и печать</t>
  </si>
  <si>
    <t>Практический тур</t>
  </si>
  <si>
    <t>Теоретический тур</t>
  </si>
  <si>
    <t>Технология (КДДТ)</t>
  </si>
  <si>
    <t>Вариант:</t>
  </si>
  <si>
    <t>Диагностика:</t>
  </si>
  <si>
    <t>Муниципальный этап ВСОШ 2021</t>
  </si>
  <si>
    <t>Механическая обработка швейного изделия или узла и моделирование швейных изделий</t>
  </si>
  <si>
    <t>Робототехника</t>
  </si>
  <si>
    <t>Работа на лазерно-гравировальном станке</t>
  </si>
  <si>
    <t>Промышленный дизайн</t>
  </si>
  <si>
    <t>Обработка швейного изделия или узла на швейно-вышивальном оборудовании для учеников</t>
  </si>
  <si>
    <r>
      <rPr>
        <b/>
        <sz val="12"/>
        <color theme="1"/>
        <rFont val="Calibri"/>
        <family val="2"/>
        <charset val="204"/>
        <scheme val="minor"/>
      </rPr>
      <t>Проверка корректности</t>
    </r>
    <r>
      <rPr>
        <sz val="12"/>
        <color theme="1"/>
        <rFont val="Calibri"/>
        <family val="2"/>
        <charset val="204"/>
        <scheme val="minor"/>
      </rPr>
      <t xml:space="preserve"> 
(если при заполнении таблицвы появляется "Ошибка!!", то проверьте правильность заполнения Практического тура (выбрана 1 практика из списка)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</si>
</sst>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/>
    <xf numFmtId="0" fontId="0" fillId="0" borderId="0" xfId="0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1" fontId="0" fillId="0" borderId="0" xfId="0" applyNumberFormat="1" applyProtection="1">
      <protection locked="0"/>
    </xf>
    <xf numFmtId="0" fontId="3" fillId="0" borderId="2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</cellXfs>
  <cellStyles count="1">
    <cellStyle name="Обычный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93;&#1085;&#1086;&#1083;&#1086;&#1075;&#1080;&#1103;%20&#1087;&#1088;&#1086;&#1090;&#1086;&#1082;&#1086;&#1083;&#1099;%20&#1076;&#1077;&#1074;&#1086;&#1095;&#1082;&#1080;/&#1055;&#1088;&#1086;&#1090;&#1086;&#1082;&#1086;&#1083;_&#1058;&#1077;&#1093;&#1085;&#1086;&#1083;&#1086;&#1075;&#1080;&#1103;_(&#1050;&#1044;&#1044;&#1058;)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93;&#1085;&#1086;&#1083;&#1086;&#1075;&#1080;&#1103;%20&#1087;&#1088;&#1086;&#1090;&#1086;&#1082;&#1086;&#1083;&#1099;%20&#1076;&#1077;&#1074;&#1086;&#1095;&#1082;&#1080;/&#1055;&#1088;&#1086;&#1090;&#1086;&#1082;&#1086;&#1083;_&#1058;&#1077;&#1093;&#1085;&#1086;&#1083;&#1086;&#1075;&#1080;&#1103;_(&#1050;&#1044;&#1044;&#1058;)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93;&#1085;&#1086;&#1083;&#1086;&#1075;&#1080;&#1103;%20&#1087;&#1088;&#1086;&#1090;&#1086;&#1082;&#1086;&#1083;&#1099;%20&#1076;&#1077;&#1074;&#1086;&#1095;&#1082;&#1080;/&#1055;&#1088;&#1086;&#1090;&#1086;&#1082;&#1086;&#1083;_&#1058;&#1077;&#1093;&#1085;&#1086;&#1083;&#1086;&#1075;&#1080;&#1103;_(&#1050;&#1044;&#1044;&#1058;)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93;&#1085;&#1086;&#1083;&#1086;&#1075;&#1080;&#1103;%20&#1087;&#1088;&#1086;&#1090;&#1086;&#1082;&#1086;&#1083;&#1099;%20&#1076;&#1077;&#1074;&#1086;&#1095;&#1082;&#1080;/&#1055;&#1088;&#1086;&#1090;&#1086;&#1082;&#1086;&#1083;_&#1058;&#1077;&#1093;&#1085;&#1086;&#1083;&#1086;&#1075;&#1080;&#1103;_(&#1050;&#1044;&#1044;&#1058;)_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93;&#1085;&#1086;&#1083;&#1086;&#1075;&#1080;&#1103;%20&#1087;&#1088;&#1086;&#1090;&#1086;&#1082;&#1086;&#1083;&#1099;%20&#1076;&#1077;&#1074;&#1086;&#1095;&#1082;&#1080;/&#1055;&#1088;&#1086;&#1090;&#1086;&#1082;&#1086;&#1083;_&#1058;&#1077;&#1093;&#1085;&#1086;&#1083;&#1086;&#1075;&#1080;&#1103;_(&#1050;&#1044;&#1044;&#1058;)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2">
          <cell r="V2">
            <v>7</v>
          </cell>
          <cell r="W2">
            <v>701</v>
          </cell>
        </row>
        <row r="3">
          <cell r="V3">
            <v>8</v>
          </cell>
          <cell r="W3">
            <v>801</v>
          </cell>
        </row>
        <row r="4">
          <cell r="V4">
            <v>9</v>
          </cell>
          <cell r="W4">
            <v>901</v>
          </cell>
        </row>
        <row r="5">
          <cell r="V5">
            <v>10</v>
          </cell>
          <cell r="W5">
            <v>101</v>
          </cell>
        </row>
        <row r="6">
          <cell r="V6">
            <v>11</v>
          </cell>
          <cell r="W6">
            <v>111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2">
          <cell r="V2">
            <v>7</v>
          </cell>
          <cell r="W2">
            <v>701</v>
          </cell>
        </row>
        <row r="3">
          <cell r="V3">
            <v>8</v>
          </cell>
          <cell r="W3">
            <v>801</v>
          </cell>
        </row>
        <row r="4">
          <cell r="V4">
            <v>9</v>
          </cell>
          <cell r="W4">
            <v>901</v>
          </cell>
        </row>
        <row r="5">
          <cell r="V5">
            <v>10</v>
          </cell>
          <cell r="W5">
            <v>101</v>
          </cell>
        </row>
        <row r="6">
          <cell r="V6">
            <v>11</v>
          </cell>
          <cell r="W6">
            <v>111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2">
          <cell r="V2">
            <v>7</v>
          </cell>
          <cell r="W2">
            <v>701</v>
          </cell>
        </row>
        <row r="3">
          <cell r="V3">
            <v>8</v>
          </cell>
          <cell r="W3">
            <v>801</v>
          </cell>
        </row>
        <row r="4">
          <cell r="V4">
            <v>9</v>
          </cell>
          <cell r="W4">
            <v>901</v>
          </cell>
        </row>
        <row r="5">
          <cell r="V5">
            <v>10</v>
          </cell>
          <cell r="W5">
            <v>101</v>
          </cell>
        </row>
        <row r="6">
          <cell r="V6">
            <v>11</v>
          </cell>
          <cell r="W6">
            <v>111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2">
          <cell r="V2">
            <v>7</v>
          </cell>
          <cell r="W2">
            <v>701</v>
          </cell>
        </row>
        <row r="3">
          <cell r="V3">
            <v>8</v>
          </cell>
          <cell r="W3">
            <v>801</v>
          </cell>
        </row>
        <row r="4">
          <cell r="V4">
            <v>9</v>
          </cell>
          <cell r="W4">
            <v>901</v>
          </cell>
        </row>
        <row r="5">
          <cell r="V5">
            <v>10</v>
          </cell>
          <cell r="W5">
            <v>101</v>
          </cell>
        </row>
        <row r="6">
          <cell r="V6">
            <v>11</v>
          </cell>
          <cell r="W6">
            <v>111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2">
          <cell r="V2">
            <v>7</v>
          </cell>
          <cell r="W2">
            <v>701</v>
          </cell>
        </row>
        <row r="3">
          <cell r="V3">
            <v>8</v>
          </cell>
          <cell r="W3">
            <v>801</v>
          </cell>
        </row>
        <row r="4">
          <cell r="V4">
            <v>9</v>
          </cell>
          <cell r="W4">
            <v>901</v>
          </cell>
        </row>
        <row r="5">
          <cell r="V5">
            <v>10</v>
          </cell>
          <cell r="W5">
            <v>101</v>
          </cell>
        </row>
        <row r="6">
          <cell r="V6">
            <v>11</v>
          </cell>
          <cell r="W6">
            <v>111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0"/>
  <sheetViews>
    <sheetView zoomScale="73" zoomScaleNormal="73" workbookViewId="0">
      <selection activeCell="N37" sqref="N37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24" width="4.375" customWidth="1"/>
    <col min="25" max="25" width="16.375" customWidth="1"/>
    <col min="26" max="31" width="25.625" customWidth="1"/>
    <col min="32" max="32" width="46.25" customWidth="1"/>
  </cols>
  <sheetData>
    <row r="1" spans="1:32" x14ac:dyDescent="0.25">
      <c r="A1" s="7"/>
      <c r="B1" s="10" t="s">
        <v>17</v>
      </c>
      <c r="C1" s="7" t="s">
        <v>18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  <c r="AF1" s="7"/>
    </row>
    <row r="2" spans="1:32" ht="17.25" x14ac:dyDescent="0.3">
      <c r="A2" s="7"/>
      <c r="B2" s="10" t="s">
        <v>2</v>
      </c>
      <c r="C2" s="18" t="s">
        <v>15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  <c r="AF2" s="7"/>
    </row>
    <row r="3" spans="1:32" x14ac:dyDescent="0.25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  <c r="AF3" s="7"/>
    </row>
    <row r="4" spans="1:32" x14ac:dyDescent="0.25">
      <c r="A4" s="7"/>
      <c r="B4" s="10" t="s">
        <v>4</v>
      </c>
      <c r="C4" s="37">
        <v>7</v>
      </c>
      <c r="D4" s="9"/>
      <c r="E4" s="9"/>
      <c r="F4" s="7"/>
      <c r="G4" s="7"/>
      <c r="H4" s="7"/>
      <c r="I4" s="4" t="s">
        <v>11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  <c r="AF4" s="7"/>
    </row>
    <row r="5" spans="1:32" x14ac:dyDescent="0.25">
      <c r="A5" s="7"/>
      <c r="B5" s="22" t="s">
        <v>16</v>
      </c>
      <c r="C5" s="23">
        <f>VLOOKUP(C4,[1]Справочник!V2:W6,2,FALSE)</f>
        <v>701</v>
      </c>
      <c r="D5" s="39" t="s">
        <v>14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  <c r="Y5" s="32" t="s">
        <v>10</v>
      </c>
      <c r="Z5" s="42" t="s">
        <v>13</v>
      </c>
      <c r="AA5" s="43"/>
      <c r="AB5" s="43"/>
      <c r="AC5" s="43"/>
      <c r="AD5" s="43"/>
      <c r="AE5" s="44"/>
      <c r="AF5" s="45" t="s">
        <v>24</v>
      </c>
    </row>
    <row r="6" spans="1:32" ht="90" customHeight="1" x14ac:dyDescent="0.25">
      <c r="A6" s="7"/>
      <c r="B6" s="7"/>
      <c r="C6" s="13" t="s">
        <v>9</v>
      </c>
      <c r="D6" s="29">
        <v>1</v>
      </c>
      <c r="E6" s="29">
        <v>2</v>
      </c>
      <c r="F6" s="29">
        <v>3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1">
        <v>1</v>
      </c>
      <c r="Z6" s="30" t="s">
        <v>19</v>
      </c>
      <c r="AA6" s="30" t="s">
        <v>12</v>
      </c>
      <c r="AB6" s="31" t="s">
        <v>20</v>
      </c>
      <c r="AC6" s="30" t="s">
        <v>21</v>
      </c>
      <c r="AD6" s="30" t="s">
        <v>22</v>
      </c>
      <c r="AE6" s="30" t="s">
        <v>23</v>
      </c>
      <c r="AF6" s="46"/>
    </row>
    <row r="7" spans="1:32" s="20" customFormat="1" ht="31.5" x14ac:dyDescent="0.25">
      <c r="A7" s="3" t="s">
        <v>3</v>
      </c>
      <c r="B7" s="3" t="s">
        <v>0</v>
      </c>
      <c r="C7" s="19" t="s">
        <v>8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33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3">
        <v>1</v>
      </c>
      <c r="Q7" s="33">
        <v>1</v>
      </c>
      <c r="R7" s="33">
        <v>1</v>
      </c>
      <c r="S7" s="21">
        <v>1</v>
      </c>
      <c r="T7" s="21">
        <v>1</v>
      </c>
      <c r="U7" s="21">
        <v>1</v>
      </c>
      <c r="V7" s="21">
        <v>1</v>
      </c>
      <c r="W7" s="21">
        <v>1</v>
      </c>
      <c r="X7" s="21">
        <v>5</v>
      </c>
      <c r="Y7" s="21">
        <v>40</v>
      </c>
      <c r="Z7" s="21">
        <v>35</v>
      </c>
      <c r="AA7" s="21">
        <v>35</v>
      </c>
      <c r="AB7" s="31">
        <v>35</v>
      </c>
      <c r="AC7" s="21">
        <v>35</v>
      </c>
      <c r="AD7" s="31">
        <v>35</v>
      </c>
      <c r="AE7" s="31">
        <v>35</v>
      </c>
      <c r="AF7" s="47"/>
    </row>
    <row r="8" spans="1:32" x14ac:dyDescent="0.25">
      <c r="A8" s="3">
        <v>1</v>
      </c>
      <c r="B8" s="38">
        <v>9000605912532</v>
      </c>
      <c r="C8" s="8">
        <f>SUM(D8:AE8)</f>
        <v>20.5</v>
      </c>
      <c r="D8" s="34">
        <v>0</v>
      </c>
      <c r="E8" s="34">
        <v>0</v>
      </c>
      <c r="F8" s="34">
        <v>0</v>
      </c>
      <c r="G8" s="34">
        <v>0</v>
      </c>
      <c r="H8" s="34">
        <v>0.5</v>
      </c>
      <c r="I8" s="34">
        <v>0.5</v>
      </c>
      <c r="J8" s="34">
        <v>0</v>
      </c>
      <c r="K8" s="34">
        <v>0.5</v>
      </c>
      <c r="L8" s="34">
        <v>0</v>
      </c>
      <c r="M8" s="34">
        <v>0.5</v>
      </c>
      <c r="N8" s="34">
        <v>0</v>
      </c>
      <c r="O8" s="34">
        <v>1</v>
      </c>
      <c r="P8" s="34">
        <v>0.5</v>
      </c>
      <c r="Q8" s="35">
        <v>0.5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/>
      <c r="Z8" s="35">
        <v>16.5</v>
      </c>
      <c r="AA8" s="35"/>
      <c r="AB8" s="35"/>
      <c r="AC8" s="35"/>
      <c r="AD8" s="35"/>
      <c r="AE8" s="36"/>
      <c r="AF8" s="24" t="str">
        <f>IF(COUNTA(Z8:AE8)&gt;1,"ОШИБКА!! Можно выбрать только одну из практик","")</f>
        <v/>
      </c>
    </row>
    <row r="9" spans="1:32" x14ac:dyDescent="0.25">
      <c r="A9" s="3">
        <v>2</v>
      </c>
      <c r="B9" s="38">
        <v>9000603362537</v>
      </c>
      <c r="C9" s="8">
        <f t="shared" ref="C9:C37" si="0">SUM(D9:AE9)</f>
        <v>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6"/>
      <c r="AC9" s="36"/>
      <c r="AD9" s="36"/>
      <c r="AE9" s="36"/>
      <c r="AF9" s="24" t="str">
        <f t="shared" ref="AF9:AF17" si="1">IF(COUNTA(Z9:AE9)&gt;1,"ОШИБКА!! Можно выбрать только одну из практик","")</f>
        <v/>
      </c>
    </row>
    <row r="10" spans="1:32" x14ac:dyDescent="0.25">
      <c r="A10" s="3">
        <v>3</v>
      </c>
      <c r="B10" s="38">
        <v>9000605922531</v>
      </c>
      <c r="C10" s="8">
        <f t="shared" si="0"/>
        <v>22.5</v>
      </c>
      <c r="D10" s="34">
        <v>0</v>
      </c>
      <c r="E10" s="34">
        <v>0</v>
      </c>
      <c r="F10" s="34">
        <v>0.5</v>
      </c>
      <c r="G10" s="34">
        <v>0</v>
      </c>
      <c r="H10" s="34">
        <v>0.5</v>
      </c>
      <c r="I10" s="34">
        <v>0.5</v>
      </c>
      <c r="J10" s="34">
        <v>0</v>
      </c>
      <c r="K10" s="34">
        <v>1</v>
      </c>
      <c r="L10" s="34">
        <v>0</v>
      </c>
      <c r="M10" s="34">
        <v>0</v>
      </c>
      <c r="N10" s="34">
        <v>0</v>
      </c>
      <c r="O10" s="34">
        <v>1</v>
      </c>
      <c r="P10" s="34">
        <v>0</v>
      </c>
      <c r="Q10" s="35">
        <v>0.5</v>
      </c>
      <c r="R10" s="35">
        <v>0.5</v>
      </c>
      <c r="S10" s="35">
        <v>0</v>
      </c>
      <c r="T10" s="35">
        <v>0</v>
      </c>
      <c r="U10" s="35">
        <v>0</v>
      </c>
      <c r="V10" s="35">
        <v>1</v>
      </c>
      <c r="W10" s="35">
        <v>0</v>
      </c>
      <c r="X10" s="35">
        <v>0</v>
      </c>
      <c r="Y10" s="35"/>
      <c r="Z10" s="35">
        <v>17</v>
      </c>
      <c r="AA10" s="35"/>
      <c r="AB10" s="36"/>
      <c r="AC10" s="36"/>
      <c r="AD10" s="36"/>
      <c r="AE10" s="36"/>
      <c r="AF10" s="24" t="str">
        <f t="shared" si="1"/>
        <v/>
      </c>
    </row>
    <row r="11" spans="1:32" x14ac:dyDescent="0.25">
      <c r="A11" s="3">
        <v>4</v>
      </c>
      <c r="B11" s="38">
        <v>9000603012531</v>
      </c>
      <c r="C11" s="8">
        <f t="shared" si="0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6"/>
      <c r="AC11" s="36"/>
      <c r="AD11" s="36"/>
      <c r="AE11" s="36"/>
      <c r="AF11" s="24" t="str">
        <f t="shared" si="1"/>
        <v/>
      </c>
    </row>
    <row r="12" spans="1:32" x14ac:dyDescent="0.25">
      <c r="A12" s="3">
        <v>5</v>
      </c>
      <c r="B12" s="38">
        <v>9000733542533</v>
      </c>
      <c r="C12" s="8">
        <f t="shared" si="0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6"/>
      <c r="AC12" s="36"/>
      <c r="AD12" s="36"/>
      <c r="AE12" s="36"/>
      <c r="AF12" s="24" t="str">
        <f t="shared" si="1"/>
        <v/>
      </c>
    </row>
    <row r="13" spans="1:32" x14ac:dyDescent="0.25">
      <c r="A13" s="3">
        <v>6</v>
      </c>
      <c r="B13" s="38">
        <v>9002563712537</v>
      </c>
      <c r="C13" s="8">
        <f t="shared" si="0"/>
        <v>63</v>
      </c>
      <c r="D13" s="34">
        <v>0</v>
      </c>
      <c r="E13" s="34">
        <v>0.5</v>
      </c>
      <c r="F13" s="34">
        <v>1</v>
      </c>
      <c r="G13" s="34">
        <v>0</v>
      </c>
      <c r="H13" s="34">
        <v>0</v>
      </c>
      <c r="I13" s="34">
        <v>0.5</v>
      </c>
      <c r="J13" s="34">
        <v>1</v>
      </c>
      <c r="K13" s="34">
        <v>1</v>
      </c>
      <c r="L13" s="34">
        <v>0.5</v>
      </c>
      <c r="M13" s="34">
        <v>0</v>
      </c>
      <c r="N13" s="34">
        <v>0.5</v>
      </c>
      <c r="O13" s="34">
        <v>1</v>
      </c>
      <c r="P13" s="34">
        <v>1</v>
      </c>
      <c r="Q13" s="35">
        <v>0</v>
      </c>
      <c r="R13" s="35">
        <v>0.5</v>
      </c>
      <c r="S13" s="35">
        <v>0</v>
      </c>
      <c r="T13" s="35">
        <v>0.5</v>
      </c>
      <c r="U13" s="35">
        <v>1</v>
      </c>
      <c r="V13" s="35">
        <v>0.5</v>
      </c>
      <c r="W13" s="35">
        <v>0</v>
      </c>
      <c r="X13" s="35">
        <v>2</v>
      </c>
      <c r="Y13" s="35">
        <v>18</v>
      </c>
      <c r="Z13" s="35">
        <v>33.5</v>
      </c>
      <c r="AA13" s="35"/>
      <c r="AB13" s="36"/>
      <c r="AC13" s="36"/>
      <c r="AD13" s="36"/>
      <c r="AE13" s="36"/>
      <c r="AF13" s="24" t="str">
        <f t="shared" si="1"/>
        <v/>
      </c>
    </row>
    <row r="14" spans="1:32" x14ac:dyDescent="0.25">
      <c r="A14" s="3">
        <v>7</v>
      </c>
      <c r="B14" s="38">
        <v>9002563932539</v>
      </c>
      <c r="C14" s="8">
        <f t="shared" si="0"/>
        <v>62.5</v>
      </c>
      <c r="D14" s="34">
        <v>0</v>
      </c>
      <c r="E14" s="34">
        <v>0</v>
      </c>
      <c r="F14" s="34">
        <v>1</v>
      </c>
      <c r="G14" s="34">
        <v>0.5</v>
      </c>
      <c r="H14" s="34">
        <v>0</v>
      </c>
      <c r="I14" s="34">
        <v>0.5</v>
      </c>
      <c r="J14" s="34">
        <v>1</v>
      </c>
      <c r="K14" s="34">
        <v>1</v>
      </c>
      <c r="L14" s="34">
        <v>0</v>
      </c>
      <c r="M14" s="34">
        <v>0</v>
      </c>
      <c r="N14" s="34">
        <v>0.5</v>
      </c>
      <c r="O14" s="34">
        <v>1</v>
      </c>
      <c r="P14" s="34">
        <v>1</v>
      </c>
      <c r="Q14" s="35">
        <v>0</v>
      </c>
      <c r="R14" s="35">
        <v>0.5</v>
      </c>
      <c r="S14" s="35">
        <v>0</v>
      </c>
      <c r="T14" s="35">
        <v>0.5</v>
      </c>
      <c r="U14" s="35">
        <v>1</v>
      </c>
      <c r="V14" s="35">
        <v>0.5</v>
      </c>
      <c r="W14" s="35">
        <v>0</v>
      </c>
      <c r="X14" s="35">
        <v>0</v>
      </c>
      <c r="Y14" s="35">
        <v>24</v>
      </c>
      <c r="Z14" s="35">
        <v>29.5</v>
      </c>
      <c r="AA14" s="35"/>
      <c r="AB14" s="36"/>
      <c r="AC14" s="36"/>
      <c r="AD14" s="36"/>
      <c r="AE14" s="36"/>
      <c r="AF14" s="24" t="str">
        <f t="shared" si="1"/>
        <v/>
      </c>
    </row>
    <row r="15" spans="1:32" x14ac:dyDescent="0.25">
      <c r="A15" s="3">
        <v>8</v>
      </c>
      <c r="B15" s="38">
        <v>9002563952537</v>
      </c>
      <c r="C15" s="8">
        <f t="shared" si="0"/>
        <v>18</v>
      </c>
      <c r="D15" s="34">
        <v>0</v>
      </c>
      <c r="E15" s="34">
        <v>0</v>
      </c>
      <c r="F15" s="34">
        <v>1</v>
      </c>
      <c r="G15" s="34">
        <v>1</v>
      </c>
      <c r="H15" s="34">
        <v>0</v>
      </c>
      <c r="I15" s="34">
        <v>1</v>
      </c>
      <c r="J15" s="34">
        <v>1</v>
      </c>
      <c r="K15" s="34">
        <v>0.5</v>
      </c>
      <c r="L15" s="34">
        <v>0</v>
      </c>
      <c r="M15" s="34">
        <v>0</v>
      </c>
      <c r="N15" s="34">
        <v>0</v>
      </c>
      <c r="O15" s="34">
        <v>1</v>
      </c>
      <c r="P15" s="34">
        <v>1</v>
      </c>
      <c r="Q15" s="35">
        <v>0.5</v>
      </c>
      <c r="R15" s="35">
        <v>0.5</v>
      </c>
      <c r="S15" s="35">
        <v>0</v>
      </c>
      <c r="T15" s="35">
        <v>0.5</v>
      </c>
      <c r="U15" s="35">
        <v>1</v>
      </c>
      <c r="V15" s="35">
        <v>0.5</v>
      </c>
      <c r="W15" s="35">
        <v>0</v>
      </c>
      <c r="X15" s="35">
        <v>0</v>
      </c>
      <c r="Y15" s="35"/>
      <c r="Z15" s="35">
        <v>8.5</v>
      </c>
      <c r="AA15" s="35"/>
      <c r="AB15" s="36"/>
      <c r="AC15" s="36"/>
      <c r="AD15" s="36"/>
      <c r="AE15" s="36"/>
      <c r="AF15" s="24" t="str">
        <f t="shared" si="1"/>
        <v/>
      </c>
    </row>
    <row r="16" spans="1:32" x14ac:dyDescent="0.25">
      <c r="A16" s="3">
        <v>9</v>
      </c>
      <c r="B16" s="38">
        <v>9002564652535</v>
      </c>
      <c r="C16" s="8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C16" s="36"/>
      <c r="AD16" s="36"/>
      <c r="AE16" s="36"/>
      <c r="AF16" s="24" t="str">
        <f t="shared" si="1"/>
        <v/>
      </c>
    </row>
    <row r="17" spans="1:32" x14ac:dyDescent="0.25">
      <c r="A17" s="3">
        <v>10</v>
      </c>
      <c r="B17" s="38">
        <v>9000620322538</v>
      </c>
      <c r="C17" s="8">
        <f t="shared" si="0"/>
        <v>72.5</v>
      </c>
      <c r="D17" s="34">
        <v>1</v>
      </c>
      <c r="E17" s="34">
        <v>0.5</v>
      </c>
      <c r="F17" s="34">
        <v>0</v>
      </c>
      <c r="G17" s="34">
        <v>0</v>
      </c>
      <c r="H17" s="34">
        <v>1</v>
      </c>
      <c r="I17" s="34">
        <v>0.5</v>
      </c>
      <c r="J17" s="34">
        <v>0</v>
      </c>
      <c r="K17" s="34">
        <v>0</v>
      </c>
      <c r="L17" s="34">
        <v>0.5</v>
      </c>
      <c r="M17" s="34">
        <v>0</v>
      </c>
      <c r="N17" s="34">
        <v>0</v>
      </c>
      <c r="O17" s="34">
        <v>1</v>
      </c>
      <c r="P17" s="34">
        <v>0</v>
      </c>
      <c r="Q17" s="35">
        <v>0.5</v>
      </c>
      <c r="R17" s="35">
        <v>0.5</v>
      </c>
      <c r="S17" s="35">
        <v>1</v>
      </c>
      <c r="T17" s="35">
        <v>1</v>
      </c>
      <c r="U17" s="35">
        <v>0</v>
      </c>
      <c r="V17" s="35">
        <v>0.5</v>
      </c>
      <c r="W17" s="35">
        <v>0</v>
      </c>
      <c r="X17" s="35">
        <v>2.5</v>
      </c>
      <c r="Y17" s="35">
        <v>31</v>
      </c>
      <c r="Z17" s="35">
        <v>31</v>
      </c>
      <c r="AA17" s="35"/>
      <c r="AB17" s="36"/>
      <c r="AC17" s="36"/>
      <c r="AD17" s="36"/>
      <c r="AE17" s="36"/>
      <c r="AF17" s="24" t="str">
        <f t="shared" si="1"/>
        <v/>
      </c>
    </row>
    <row r="18" spans="1:32" x14ac:dyDescent="0.25">
      <c r="A18" s="3">
        <v>11</v>
      </c>
      <c r="B18" s="38">
        <v>9000619912535</v>
      </c>
      <c r="C18" s="8">
        <f t="shared" si="0"/>
        <v>37</v>
      </c>
      <c r="D18" s="34">
        <v>0</v>
      </c>
      <c r="E18" s="34">
        <v>0</v>
      </c>
      <c r="F18" s="34">
        <v>0</v>
      </c>
      <c r="G18" s="34">
        <v>0</v>
      </c>
      <c r="H18" s="34">
        <v>0.5</v>
      </c>
      <c r="I18" s="34">
        <v>0</v>
      </c>
      <c r="J18" s="34">
        <v>1</v>
      </c>
      <c r="K18" s="34">
        <v>0.5</v>
      </c>
      <c r="L18" s="34">
        <v>0</v>
      </c>
      <c r="M18" s="34">
        <v>0</v>
      </c>
      <c r="N18" s="34">
        <v>0</v>
      </c>
      <c r="O18" s="34">
        <v>0</v>
      </c>
      <c r="P18" s="34">
        <v>0.5</v>
      </c>
      <c r="Q18" s="35">
        <v>1</v>
      </c>
      <c r="R18" s="35">
        <v>1</v>
      </c>
      <c r="S18" s="35">
        <v>0.5</v>
      </c>
      <c r="T18" s="35">
        <v>0</v>
      </c>
      <c r="U18" s="35">
        <v>0</v>
      </c>
      <c r="V18" s="35">
        <v>0.5</v>
      </c>
      <c r="W18" s="35">
        <v>0</v>
      </c>
      <c r="X18" s="35">
        <v>3</v>
      </c>
      <c r="Y18" s="35"/>
      <c r="Z18" s="35">
        <v>28.5</v>
      </c>
      <c r="AA18" s="35"/>
      <c r="AB18" s="35"/>
      <c r="AC18" s="35"/>
      <c r="AD18" s="35"/>
      <c r="AE18" s="36"/>
      <c r="AF18" s="24" t="str">
        <f>IF(COUNTA(Z18:AE18)&gt;1,"ОШИБКА!! Можно выбрать только одну из практик","")</f>
        <v/>
      </c>
    </row>
    <row r="19" spans="1:32" x14ac:dyDescent="0.25">
      <c r="A19" s="3">
        <v>12</v>
      </c>
      <c r="B19" s="38">
        <v>9000620442533</v>
      </c>
      <c r="C19" s="8">
        <f t="shared" si="0"/>
        <v>37.5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0.5</v>
      </c>
      <c r="J19" s="34">
        <v>1</v>
      </c>
      <c r="K19" s="34">
        <v>0.5</v>
      </c>
      <c r="L19" s="34">
        <v>0.5</v>
      </c>
      <c r="M19" s="34">
        <v>0</v>
      </c>
      <c r="N19" s="34">
        <v>0</v>
      </c>
      <c r="O19" s="34">
        <v>1</v>
      </c>
      <c r="P19" s="34">
        <v>1</v>
      </c>
      <c r="Q19" s="35">
        <v>1</v>
      </c>
      <c r="R19" s="35">
        <v>1</v>
      </c>
      <c r="S19" s="35">
        <v>0</v>
      </c>
      <c r="T19" s="35">
        <v>0.5</v>
      </c>
      <c r="U19" s="35">
        <v>0.5</v>
      </c>
      <c r="V19" s="35">
        <v>1</v>
      </c>
      <c r="W19" s="35">
        <v>0</v>
      </c>
      <c r="X19" s="35">
        <v>4</v>
      </c>
      <c r="Y19" s="35"/>
      <c r="Z19" s="35">
        <v>25</v>
      </c>
      <c r="AA19" s="35"/>
      <c r="AB19" s="36"/>
      <c r="AC19" s="36"/>
      <c r="AD19" s="36"/>
      <c r="AE19" s="36"/>
      <c r="AF19" s="24" t="str">
        <f t="shared" ref="AF19:AF27" si="2">IF(COUNTA(Z19:AE19)&gt;1,"ОШИБКА!! Можно выбрать только одну из практик","")</f>
        <v/>
      </c>
    </row>
    <row r="20" spans="1:32" x14ac:dyDescent="0.25">
      <c r="A20" s="3">
        <v>13</v>
      </c>
      <c r="B20" s="38">
        <v>9002064952531</v>
      </c>
      <c r="C20" s="8">
        <f t="shared" si="0"/>
        <v>70</v>
      </c>
      <c r="D20" s="34">
        <v>1</v>
      </c>
      <c r="E20" s="34">
        <v>0</v>
      </c>
      <c r="F20" s="34">
        <v>0.5</v>
      </c>
      <c r="G20" s="34">
        <v>0</v>
      </c>
      <c r="H20" s="34">
        <v>0.5</v>
      </c>
      <c r="I20" s="34">
        <v>1</v>
      </c>
      <c r="J20" s="34">
        <v>1</v>
      </c>
      <c r="K20" s="34">
        <v>0.5</v>
      </c>
      <c r="L20" s="34">
        <v>0</v>
      </c>
      <c r="M20" s="34">
        <v>0.5</v>
      </c>
      <c r="N20" s="34">
        <v>0.5</v>
      </c>
      <c r="O20" s="34">
        <v>1</v>
      </c>
      <c r="P20" s="34">
        <v>0</v>
      </c>
      <c r="Q20" s="35">
        <v>0.5</v>
      </c>
      <c r="R20" s="35">
        <v>0</v>
      </c>
      <c r="S20" s="35">
        <v>1</v>
      </c>
      <c r="T20" s="35">
        <v>1</v>
      </c>
      <c r="U20" s="35">
        <v>0</v>
      </c>
      <c r="V20" s="35">
        <v>0.5</v>
      </c>
      <c r="W20" s="35">
        <v>0</v>
      </c>
      <c r="X20" s="35">
        <v>4</v>
      </c>
      <c r="Y20" s="35">
        <v>30</v>
      </c>
      <c r="Z20" s="35">
        <v>26.5</v>
      </c>
      <c r="AA20" s="35"/>
      <c r="AB20" s="36"/>
      <c r="AC20" s="36"/>
      <c r="AD20" s="36"/>
      <c r="AE20" s="36"/>
      <c r="AF20" s="24" t="str">
        <f t="shared" si="2"/>
        <v/>
      </c>
    </row>
    <row r="21" spans="1:32" x14ac:dyDescent="0.25">
      <c r="A21" s="3">
        <v>14</v>
      </c>
      <c r="B21" s="38">
        <v>9002293772535</v>
      </c>
      <c r="C21" s="8">
        <f t="shared" si="0"/>
        <v>51.5</v>
      </c>
      <c r="D21" s="34">
        <v>0</v>
      </c>
      <c r="E21" s="34">
        <v>0</v>
      </c>
      <c r="F21" s="34">
        <v>0</v>
      </c>
      <c r="G21" s="34">
        <v>0</v>
      </c>
      <c r="H21" s="34">
        <v>0.5</v>
      </c>
      <c r="I21" s="34">
        <v>0.5</v>
      </c>
      <c r="J21" s="34">
        <v>1</v>
      </c>
      <c r="K21" s="34">
        <v>0.5</v>
      </c>
      <c r="L21" s="34">
        <v>0.5</v>
      </c>
      <c r="M21" s="34">
        <v>0</v>
      </c>
      <c r="N21" s="34">
        <v>0</v>
      </c>
      <c r="O21" s="34">
        <v>1</v>
      </c>
      <c r="P21" s="34">
        <v>0</v>
      </c>
      <c r="Q21" s="35">
        <v>0</v>
      </c>
      <c r="R21" s="35">
        <v>0</v>
      </c>
      <c r="S21" s="35">
        <v>0</v>
      </c>
      <c r="T21" s="35">
        <v>0.5</v>
      </c>
      <c r="U21" s="35">
        <v>0</v>
      </c>
      <c r="V21" s="35">
        <v>1</v>
      </c>
      <c r="W21" s="35">
        <v>0.5</v>
      </c>
      <c r="X21" s="35">
        <v>1</v>
      </c>
      <c r="Y21" s="35">
        <v>18</v>
      </c>
      <c r="Z21" s="35">
        <v>26.5</v>
      </c>
      <c r="AA21" s="35"/>
      <c r="AB21" s="36"/>
      <c r="AC21" s="36"/>
      <c r="AD21" s="36"/>
      <c r="AE21" s="36"/>
      <c r="AF21" s="24" t="str">
        <f t="shared" si="2"/>
        <v/>
      </c>
    </row>
    <row r="22" spans="1:32" x14ac:dyDescent="0.25">
      <c r="A22" s="3">
        <v>15</v>
      </c>
      <c r="B22" s="38">
        <v>9000618772536</v>
      </c>
      <c r="C22" s="8">
        <f t="shared" si="0"/>
        <v>67.5</v>
      </c>
      <c r="D22" s="34">
        <v>0</v>
      </c>
      <c r="E22" s="34">
        <v>0.5</v>
      </c>
      <c r="F22" s="34">
        <v>1</v>
      </c>
      <c r="G22" s="34">
        <v>0.5</v>
      </c>
      <c r="H22" s="34">
        <v>0.5</v>
      </c>
      <c r="I22" s="34">
        <v>0</v>
      </c>
      <c r="J22" s="34">
        <v>0</v>
      </c>
      <c r="K22" s="34">
        <v>0</v>
      </c>
      <c r="L22" s="34">
        <v>1</v>
      </c>
      <c r="M22" s="34">
        <v>0</v>
      </c>
      <c r="N22" s="34">
        <v>0</v>
      </c>
      <c r="O22" s="34">
        <v>1</v>
      </c>
      <c r="P22" s="34">
        <v>0</v>
      </c>
      <c r="Q22" s="35">
        <v>0.5</v>
      </c>
      <c r="R22" s="35">
        <v>0</v>
      </c>
      <c r="S22" s="35">
        <v>1</v>
      </c>
      <c r="T22" s="35">
        <v>0.5</v>
      </c>
      <c r="U22" s="35">
        <v>1</v>
      </c>
      <c r="V22" s="35">
        <v>0</v>
      </c>
      <c r="W22" s="35">
        <v>0</v>
      </c>
      <c r="X22" s="35">
        <v>1</v>
      </c>
      <c r="Y22" s="35">
        <v>27</v>
      </c>
      <c r="Z22" s="35">
        <v>32</v>
      </c>
      <c r="AA22" s="35"/>
      <c r="AB22" s="36"/>
      <c r="AC22" s="36"/>
      <c r="AD22" s="36"/>
      <c r="AE22" s="36"/>
      <c r="AF22" s="24" t="str">
        <f t="shared" si="2"/>
        <v/>
      </c>
    </row>
    <row r="23" spans="1:32" x14ac:dyDescent="0.25">
      <c r="A23" s="3">
        <v>16</v>
      </c>
      <c r="B23" s="38">
        <v>9000619422539</v>
      </c>
      <c r="C23" s="8">
        <f t="shared" si="0"/>
        <v>39.5</v>
      </c>
      <c r="D23" s="34">
        <v>0</v>
      </c>
      <c r="E23" s="34">
        <v>0</v>
      </c>
      <c r="F23" s="34">
        <v>0</v>
      </c>
      <c r="G23" s="34">
        <v>0</v>
      </c>
      <c r="H23" s="34">
        <v>0.5</v>
      </c>
      <c r="I23" s="34">
        <v>0.5</v>
      </c>
      <c r="J23" s="34">
        <v>1</v>
      </c>
      <c r="K23" s="34">
        <v>0</v>
      </c>
      <c r="L23" s="34">
        <v>0</v>
      </c>
      <c r="M23" s="34">
        <v>0</v>
      </c>
      <c r="N23" s="34">
        <v>0.5</v>
      </c>
      <c r="O23" s="34">
        <v>1</v>
      </c>
      <c r="P23" s="34">
        <v>0</v>
      </c>
      <c r="Q23" s="35">
        <v>0.5</v>
      </c>
      <c r="R23" s="35">
        <v>1</v>
      </c>
      <c r="S23" s="35">
        <v>0</v>
      </c>
      <c r="T23" s="35">
        <v>0.5</v>
      </c>
      <c r="U23" s="35">
        <v>0</v>
      </c>
      <c r="V23" s="35">
        <v>0.5</v>
      </c>
      <c r="W23" s="35">
        <v>0</v>
      </c>
      <c r="X23" s="35">
        <v>2</v>
      </c>
      <c r="Y23" s="35"/>
      <c r="Z23" s="35">
        <v>31.5</v>
      </c>
      <c r="AA23" s="35"/>
      <c r="AB23" s="36"/>
      <c r="AC23" s="36"/>
      <c r="AD23" s="36"/>
      <c r="AE23" s="36"/>
      <c r="AF23" s="24" t="str">
        <f t="shared" si="2"/>
        <v/>
      </c>
    </row>
    <row r="24" spans="1:32" x14ac:dyDescent="0.25">
      <c r="A24" s="3">
        <v>17</v>
      </c>
      <c r="B24" s="38">
        <v>9000733582539</v>
      </c>
      <c r="C24" s="8">
        <f t="shared" si="0"/>
        <v>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24" t="str">
        <f t="shared" si="2"/>
        <v/>
      </c>
    </row>
    <row r="25" spans="1:32" x14ac:dyDescent="0.25">
      <c r="A25" s="3">
        <v>18</v>
      </c>
      <c r="B25" s="38">
        <v>9000735312530</v>
      </c>
      <c r="C25" s="8">
        <f t="shared" si="0"/>
        <v>32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0.5</v>
      </c>
      <c r="K25" s="34">
        <v>0.5</v>
      </c>
      <c r="L25" s="34">
        <v>0.5</v>
      </c>
      <c r="M25" s="34">
        <v>0.5</v>
      </c>
      <c r="N25" s="34">
        <v>0.5</v>
      </c>
      <c r="O25" s="34">
        <v>1</v>
      </c>
      <c r="P25" s="34">
        <v>0</v>
      </c>
      <c r="Q25" s="35">
        <v>0.5</v>
      </c>
      <c r="R25" s="35">
        <v>0.5</v>
      </c>
      <c r="S25" s="35">
        <v>0</v>
      </c>
      <c r="T25" s="35">
        <v>0.5</v>
      </c>
      <c r="U25" s="35">
        <v>0.5</v>
      </c>
      <c r="V25" s="35">
        <v>0.5</v>
      </c>
      <c r="W25" s="35">
        <v>0</v>
      </c>
      <c r="X25" s="35">
        <v>1</v>
      </c>
      <c r="Y25" s="35"/>
      <c r="Z25" s="35">
        <v>25</v>
      </c>
      <c r="AA25" s="35"/>
      <c r="AB25" s="36"/>
      <c r="AC25" s="36"/>
      <c r="AD25" s="36"/>
      <c r="AE25" s="36"/>
      <c r="AF25" s="24" t="str">
        <f t="shared" si="2"/>
        <v/>
      </c>
    </row>
    <row r="26" spans="1:32" x14ac:dyDescent="0.25">
      <c r="A26" s="3">
        <v>19</v>
      </c>
      <c r="B26" s="38">
        <v>9000735352536</v>
      </c>
      <c r="C26" s="8">
        <f t="shared" si="0"/>
        <v>28.5</v>
      </c>
      <c r="D26" s="34">
        <v>0</v>
      </c>
      <c r="E26" s="34">
        <v>0</v>
      </c>
      <c r="F26" s="34">
        <v>0</v>
      </c>
      <c r="G26" s="34">
        <v>0.5</v>
      </c>
      <c r="H26" s="34">
        <v>1</v>
      </c>
      <c r="I26" s="34">
        <v>0.5</v>
      </c>
      <c r="J26" s="34">
        <v>1</v>
      </c>
      <c r="K26" s="34">
        <v>0</v>
      </c>
      <c r="L26" s="34">
        <v>0.5</v>
      </c>
      <c r="M26" s="34">
        <v>0</v>
      </c>
      <c r="N26" s="34">
        <v>0</v>
      </c>
      <c r="O26" s="34">
        <v>1</v>
      </c>
      <c r="P26" s="34">
        <v>0</v>
      </c>
      <c r="Q26" s="35">
        <v>0.5</v>
      </c>
      <c r="R26" s="35">
        <v>0</v>
      </c>
      <c r="S26" s="35">
        <v>0</v>
      </c>
      <c r="T26" s="35">
        <v>0</v>
      </c>
      <c r="U26" s="35">
        <v>1</v>
      </c>
      <c r="V26" s="35">
        <v>0.5</v>
      </c>
      <c r="W26" s="35">
        <v>0</v>
      </c>
      <c r="X26" s="35">
        <v>0</v>
      </c>
      <c r="Y26" s="35"/>
      <c r="Z26" s="35">
        <v>22</v>
      </c>
      <c r="AA26" s="35"/>
      <c r="AB26" s="36"/>
      <c r="AC26" s="36"/>
      <c r="AD26" s="36"/>
      <c r="AE26" s="36"/>
      <c r="AF26" s="24" t="str">
        <f t="shared" si="2"/>
        <v/>
      </c>
    </row>
    <row r="27" spans="1:32" x14ac:dyDescent="0.25">
      <c r="A27" s="3">
        <v>20</v>
      </c>
      <c r="B27" s="38">
        <v>9000769412534</v>
      </c>
      <c r="C27" s="8">
        <f t="shared" si="0"/>
        <v>29</v>
      </c>
      <c r="D27" s="34">
        <v>0</v>
      </c>
      <c r="E27" s="34">
        <v>0</v>
      </c>
      <c r="F27" s="34">
        <v>0</v>
      </c>
      <c r="G27" s="34">
        <v>0</v>
      </c>
      <c r="H27" s="34">
        <v>0.5</v>
      </c>
      <c r="I27" s="34">
        <v>0</v>
      </c>
      <c r="J27" s="34">
        <v>0</v>
      </c>
      <c r="K27" s="34">
        <v>0.5</v>
      </c>
      <c r="L27" s="34">
        <v>0</v>
      </c>
      <c r="M27" s="34">
        <v>0</v>
      </c>
      <c r="N27" s="34">
        <v>0.5</v>
      </c>
      <c r="O27" s="34">
        <v>1</v>
      </c>
      <c r="P27" s="34">
        <v>0</v>
      </c>
      <c r="Q27" s="35">
        <v>0.5</v>
      </c>
      <c r="R27" s="35">
        <v>0.5</v>
      </c>
      <c r="S27" s="35">
        <v>1</v>
      </c>
      <c r="T27" s="35">
        <v>0</v>
      </c>
      <c r="U27" s="35">
        <v>0</v>
      </c>
      <c r="V27" s="35">
        <v>0.5</v>
      </c>
      <c r="W27" s="35">
        <v>0</v>
      </c>
      <c r="X27" s="35">
        <v>1</v>
      </c>
      <c r="Y27" s="35"/>
      <c r="Z27" s="35">
        <v>23</v>
      </c>
      <c r="AA27" s="35"/>
      <c r="AB27" s="36"/>
      <c r="AC27" s="36"/>
      <c r="AD27" s="36"/>
      <c r="AE27" s="36"/>
      <c r="AF27" s="24" t="str">
        <f t="shared" si="2"/>
        <v/>
      </c>
    </row>
    <row r="28" spans="1:32" x14ac:dyDescent="0.25">
      <c r="A28" s="3">
        <v>21</v>
      </c>
      <c r="B28" s="38">
        <v>9000769422533</v>
      </c>
      <c r="C28" s="8">
        <f t="shared" si="0"/>
        <v>28.5</v>
      </c>
      <c r="D28" s="34">
        <v>0</v>
      </c>
      <c r="E28" s="34">
        <v>0</v>
      </c>
      <c r="F28" s="34">
        <v>0</v>
      </c>
      <c r="G28" s="34">
        <v>0</v>
      </c>
      <c r="H28" s="34">
        <v>1</v>
      </c>
      <c r="I28" s="34">
        <v>1</v>
      </c>
      <c r="J28" s="34">
        <v>0.5</v>
      </c>
      <c r="K28" s="34">
        <v>0.5</v>
      </c>
      <c r="L28" s="34">
        <v>0.5</v>
      </c>
      <c r="M28" s="34">
        <v>0.5</v>
      </c>
      <c r="N28" s="34">
        <v>0.5</v>
      </c>
      <c r="O28" s="34">
        <v>1</v>
      </c>
      <c r="P28" s="34">
        <v>0</v>
      </c>
      <c r="Q28" s="35">
        <v>0.5</v>
      </c>
      <c r="R28" s="35">
        <v>0.5</v>
      </c>
      <c r="S28" s="35">
        <v>1</v>
      </c>
      <c r="T28" s="35">
        <v>0.5</v>
      </c>
      <c r="U28" s="35">
        <v>0</v>
      </c>
      <c r="V28" s="35">
        <v>0.5</v>
      </c>
      <c r="W28" s="35">
        <v>0</v>
      </c>
      <c r="X28" s="35">
        <v>0</v>
      </c>
      <c r="Y28" s="35"/>
      <c r="Z28" s="35">
        <v>20</v>
      </c>
      <c r="AA28" s="35"/>
      <c r="AB28" s="35"/>
      <c r="AC28" s="35"/>
      <c r="AD28" s="35"/>
      <c r="AE28" s="36"/>
      <c r="AF28" s="24" t="str">
        <f>IF(COUNTA(Z28:AE28)&gt;1,"ОШИБКА!! Можно выбрать только одну из практик","")</f>
        <v/>
      </c>
    </row>
    <row r="29" spans="1:32" x14ac:dyDescent="0.25">
      <c r="A29" s="3">
        <v>22</v>
      </c>
      <c r="B29" s="38">
        <v>9000765952539</v>
      </c>
      <c r="C29" s="8">
        <f t="shared" si="0"/>
        <v>39</v>
      </c>
      <c r="D29" s="34">
        <v>1</v>
      </c>
      <c r="E29" s="34">
        <v>0</v>
      </c>
      <c r="F29" s="34">
        <v>0</v>
      </c>
      <c r="G29" s="34">
        <v>0</v>
      </c>
      <c r="H29" s="34">
        <v>0</v>
      </c>
      <c r="I29" s="34">
        <v>0.5</v>
      </c>
      <c r="J29" s="34">
        <v>0</v>
      </c>
      <c r="K29" s="34">
        <v>1</v>
      </c>
      <c r="L29" s="34">
        <v>0</v>
      </c>
      <c r="M29" s="34">
        <v>0</v>
      </c>
      <c r="N29" s="34">
        <v>0</v>
      </c>
      <c r="O29" s="34">
        <v>1</v>
      </c>
      <c r="P29" s="34">
        <v>0</v>
      </c>
      <c r="Q29" s="35">
        <v>0</v>
      </c>
      <c r="R29" s="35">
        <v>0</v>
      </c>
      <c r="S29" s="35">
        <v>1</v>
      </c>
      <c r="T29" s="35">
        <v>0.5</v>
      </c>
      <c r="U29" s="35">
        <v>0</v>
      </c>
      <c r="V29" s="35">
        <v>0.5</v>
      </c>
      <c r="W29" s="35">
        <v>0</v>
      </c>
      <c r="X29" s="35">
        <v>2</v>
      </c>
      <c r="Y29" s="35"/>
      <c r="Z29" s="35">
        <v>31.5</v>
      </c>
      <c r="AA29" s="35"/>
      <c r="AB29" s="36"/>
      <c r="AC29" s="36"/>
      <c r="AD29" s="36"/>
      <c r="AE29" s="36"/>
      <c r="AF29" s="24" t="str">
        <f t="shared" ref="AF29:AF37" si="3">IF(COUNTA(Z29:AE29)&gt;1,"ОШИБКА!! Можно выбрать только одну из практик","")</f>
        <v/>
      </c>
    </row>
    <row r="30" spans="1:32" x14ac:dyDescent="0.25">
      <c r="A30" s="3">
        <v>23</v>
      </c>
      <c r="B30" s="38">
        <v>9001484172536</v>
      </c>
      <c r="C30" s="8">
        <f t="shared" si="0"/>
        <v>3.5</v>
      </c>
      <c r="D30" s="34">
        <v>0</v>
      </c>
      <c r="E30" s="34">
        <v>0</v>
      </c>
      <c r="F30" s="34">
        <v>0</v>
      </c>
      <c r="G30" s="34">
        <v>0</v>
      </c>
      <c r="H30" s="34">
        <v>0.5</v>
      </c>
      <c r="I30" s="34">
        <v>0.5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1</v>
      </c>
      <c r="P30" s="34">
        <v>0</v>
      </c>
      <c r="Q30" s="35">
        <v>0.5</v>
      </c>
      <c r="R30" s="35">
        <v>0.5</v>
      </c>
      <c r="S30" s="35">
        <v>0</v>
      </c>
      <c r="T30" s="35">
        <v>0</v>
      </c>
      <c r="U30" s="35">
        <v>0.5</v>
      </c>
      <c r="V30" s="35">
        <v>0</v>
      </c>
      <c r="W30" s="35">
        <v>0</v>
      </c>
      <c r="X30" s="35">
        <v>0</v>
      </c>
      <c r="Y30" s="35"/>
      <c r="Z30" s="35"/>
      <c r="AA30" s="35"/>
      <c r="AB30" s="36"/>
      <c r="AC30" s="36"/>
      <c r="AD30" s="36"/>
      <c r="AE30" s="36"/>
      <c r="AF30" s="24" t="str">
        <f t="shared" si="3"/>
        <v/>
      </c>
    </row>
    <row r="31" spans="1:32" x14ac:dyDescent="0.25">
      <c r="A31" s="3">
        <v>24</v>
      </c>
      <c r="B31" s="5"/>
      <c r="C31" s="8">
        <f t="shared" si="0"/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  <c r="AC31" s="36"/>
      <c r="AD31" s="36"/>
      <c r="AE31" s="36"/>
      <c r="AF31" s="24" t="str">
        <f t="shared" si="3"/>
        <v/>
      </c>
    </row>
    <row r="32" spans="1:32" x14ac:dyDescent="0.25">
      <c r="A32" s="3">
        <v>25</v>
      </c>
      <c r="B32" s="5"/>
      <c r="C32" s="8">
        <f t="shared" si="0"/>
        <v>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  <c r="AC32" s="36"/>
      <c r="AD32" s="36"/>
      <c r="AE32" s="36"/>
      <c r="AF32" s="24" t="str">
        <f t="shared" si="3"/>
        <v/>
      </c>
    </row>
    <row r="33" spans="1:32" x14ac:dyDescent="0.25">
      <c r="A33" s="3">
        <v>26</v>
      </c>
      <c r="B33" s="5"/>
      <c r="C33" s="8">
        <f t="shared" si="0"/>
        <v>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  <c r="AC33" s="36"/>
      <c r="AD33" s="36"/>
      <c r="AE33" s="36"/>
      <c r="AF33" s="24" t="str">
        <f t="shared" si="3"/>
        <v/>
      </c>
    </row>
    <row r="34" spans="1:32" x14ac:dyDescent="0.25">
      <c r="A34" s="3">
        <v>27</v>
      </c>
      <c r="B34" s="5"/>
      <c r="C34" s="8">
        <f t="shared" si="0"/>
        <v>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  <c r="AD34" s="36"/>
      <c r="AE34" s="36"/>
      <c r="AF34" s="24" t="str">
        <f t="shared" si="3"/>
        <v/>
      </c>
    </row>
    <row r="35" spans="1:32" x14ac:dyDescent="0.25">
      <c r="A35" s="3">
        <v>28</v>
      </c>
      <c r="B35" s="5"/>
      <c r="C35" s="8">
        <f t="shared" si="0"/>
        <v>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36"/>
      <c r="AF35" s="24" t="str">
        <f t="shared" si="3"/>
        <v/>
      </c>
    </row>
    <row r="36" spans="1:32" x14ac:dyDescent="0.25">
      <c r="A36" s="3">
        <v>29</v>
      </c>
      <c r="B36" s="5"/>
      <c r="C36" s="8">
        <f t="shared" si="0"/>
        <v>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6"/>
      <c r="AD36" s="36"/>
      <c r="AE36" s="36"/>
      <c r="AF36" s="24" t="str">
        <f t="shared" si="3"/>
        <v/>
      </c>
    </row>
    <row r="37" spans="1:32" x14ac:dyDescent="0.25">
      <c r="A37" s="3">
        <v>30</v>
      </c>
      <c r="B37" s="5"/>
      <c r="C37" s="8">
        <f t="shared" si="0"/>
        <v>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C37" s="36"/>
      <c r="AD37" s="36"/>
      <c r="AE37" s="36"/>
      <c r="AF37" s="24" t="str">
        <f t="shared" si="3"/>
        <v/>
      </c>
    </row>
    <row r="38" spans="1:32" x14ac:dyDescent="0.25">
      <c r="A38" s="14"/>
      <c r="B38" s="15"/>
      <c r="C38" s="1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12"/>
      <c r="AE38" s="27"/>
      <c r="AF38" s="28"/>
    </row>
    <row r="39" spans="1:32" x14ac:dyDescent="0.25">
      <c r="A39" s="14"/>
      <c r="B39" s="15"/>
      <c r="C39" s="1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17"/>
      <c r="AC39" s="17"/>
      <c r="AD39" s="27"/>
      <c r="AE39" s="27"/>
      <c r="AF39" s="28"/>
    </row>
    <row r="40" spans="1:32" x14ac:dyDescent="0.25">
      <c r="A40" s="14"/>
      <c r="B40" s="15"/>
      <c r="C40" s="1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17"/>
      <c r="AC40" s="17"/>
      <c r="AD40" s="27"/>
      <c r="AE40" s="27"/>
      <c r="AF40" s="28"/>
    </row>
    <row r="41" spans="1:32" x14ac:dyDescent="0.25">
      <c r="A41" s="14"/>
      <c r="B41" s="15"/>
      <c r="C41" s="1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17"/>
      <c r="AC41" s="17"/>
      <c r="AD41" s="27"/>
      <c r="AE41" s="27"/>
      <c r="AF41" s="28"/>
    </row>
    <row r="42" spans="1:32" x14ac:dyDescent="0.25">
      <c r="A42" s="14"/>
      <c r="B42" s="15"/>
      <c r="C42" s="1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17"/>
      <c r="AC42" s="17"/>
      <c r="AD42" s="27"/>
      <c r="AE42" s="27"/>
      <c r="AF42" s="28"/>
    </row>
    <row r="43" spans="1:32" x14ac:dyDescent="0.25">
      <c r="A43" s="14"/>
      <c r="B43" s="15"/>
      <c r="C43" s="1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17"/>
      <c r="AC43" s="17"/>
      <c r="AD43" s="27"/>
      <c r="AE43" s="27"/>
      <c r="AF43" s="28"/>
    </row>
    <row r="44" spans="1:32" x14ac:dyDescent="0.25">
      <c r="A44" s="14"/>
      <c r="B44" s="15"/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17"/>
      <c r="AC44" s="17"/>
      <c r="AD44" s="27"/>
      <c r="AE44" s="27"/>
      <c r="AF44" s="28"/>
    </row>
    <row r="45" spans="1:32" x14ac:dyDescent="0.25">
      <c r="A45" s="14"/>
      <c r="B45" s="15"/>
      <c r="C45" s="1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17"/>
      <c r="AC45" s="17"/>
      <c r="AD45" s="27"/>
      <c r="AE45" s="27"/>
      <c r="AF45" s="28"/>
    </row>
    <row r="46" spans="1:32" x14ac:dyDescent="0.25">
      <c r="A46" s="14"/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17"/>
      <c r="AC46" s="17"/>
      <c r="AD46" s="27"/>
      <c r="AE46" s="27"/>
      <c r="AF46" s="28"/>
    </row>
    <row r="47" spans="1:32" x14ac:dyDescent="0.25">
      <c r="A47" s="14"/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17"/>
      <c r="AC47" s="17"/>
      <c r="AD47" s="27"/>
      <c r="AE47" s="27"/>
      <c r="AF47" s="28"/>
    </row>
    <row r="48" spans="1:32" x14ac:dyDescent="0.25">
      <c r="A48" s="14"/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F48" s="7"/>
    </row>
    <row r="49" spans="1:32" x14ac:dyDescent="0.25">
      <c r="A49" s="14"/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F49" s="7"/>
    </row>
    <row r="50" spans="1:32" x14ac:dyDescent="0.25">
      <c r="A50" s="14"/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F50" s="7"/>
    </row>
    <row r="51" spans="1:32" x14ac:dyDescent="0.25">
      <c r="A51" s="14"/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F51" s="7"/>
    </row>
    <row r="52" spans="1:32" x14ac:dyDescent="0.25">
      <c r="A52" s="14"/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F52" s="7"/>
    </row>
    <row r="53" spans="1:32" x14ac:dyDescent="0.25">
      <c r="A53" s="14"/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F53" s="7"/>
    </row>
    <row r="54" spans="1:32" x14ac:dyDescent="0.25">
      <c r="A54" s="14"/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F54" s="7"/>
    </row>
    <row r="55" spans="1:32" x14ac:dyDescent="0.25">
      <c r="A55" s="14"/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F55" s="7"/>
    </row>
    <row r="56" spans="1:32" x14ac:dyDescent="0.25">
      <c r="A56" s="14"/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F56" s="7"/>
    </row>
    <row r="57" spans="1:32" x14ac:dyDescent="0.25">
      <c r="A57" s="14"/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F57" s="7"/>
    </row>
    <row r="58" spans="1:32" x14ac:dyDescent="0.25">
      <c r="A58" s="14"/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32" x14ac:dyDescent="0.25">
      <c r="A59" s="14"/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32" x14ac:dyDescent="0.25">
      <c r="A60" s="14"/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2" x14ac:dyDescent="0.25">
      <c r="A61" s="14"/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2" x14ac:dyDescent="0.25">
      <c r="A62" s="14"/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2" x14ac:dyDescent="0.25">
      <c r="A63" s="14"/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2" x14ac:dyDescent="0.25">
      <c r="A64" s="14"/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4"/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4"/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4"/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4"/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4"/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4"/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4"/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4"/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4"/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4"/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4"/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4"/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4"/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4"/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4"/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4"/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4"/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4"/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4"/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4"/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4"/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4"/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4"/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4"/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4"/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4"/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4"/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4"/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4"/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4"/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4"/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4"/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4"/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25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25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25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25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25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25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25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25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algorithmName="SHA-512" hashValue="VweOa7T5XFlY4zudmS+4MqUsMbzwTTgJcusknGO0BWgFhhvld3SqCF4749CyC3x1VVTkGqtHYXbp5XR8QmpToA==" saltValue="w+XJZV/nGjU4p7R4DwODOQ==" spinCount="100000" sheet="1" objects="1" scenarios="1"/>
  <dataConsolidate/>
  <mergeCells count="3">
    <mergeCell ref="D5:X5"/>
    <mergeCell ref="Z5:AE5"/>
    <mergeCell ref="AF5:AF7"/>
  </mergeCells>
  <conditionalFormatting sqref="AF8">
    <cfRule type="cellIs" dxfId="39" priority="8" operator="equal">
      <formula>"ОШИБКА!! Можно выбрать только одну из практик"</formula>
    </cfRule>
  </conditionalFormatting>
  <conditionalFormatting sqref="AF9:AF17">
    <cfRule type="cellIs" dxfId="38" priority="7" operator="equal">
      <formula>"ОШИБКА!! Можно выбрать только одну из практик"</formula>
    </cfRule>
  </conditionalFormatting>
  <conditionalFormatting sqref="AF18">
    <cfRule type="cellIs" dxfId="37" priority="6" operator="equal">
      <formula>"ОШИБКА!! Можно выбрать только одну из практик"</formula>
    </cfRule>
  </conditionalFormatting>
  <conditionalFormatting sqref="AF19:AF27">
    <cfRule type="cellIs" dxfId="36" priority="5" operator="equal">
      <formula>"ОШИБКА!! Можно выбрать только одну из практик"</formula>
    </cfRule>
  </conditionalFormatting>
  <conditionalFormatting sqref="AF38">
    <cfRule type="cellIs" dxfId="35" priority="4" operator="equal">
      <formula>"ОШИБКА!! Можно выбрать только одну из практик"</formula>
    </cfRule>
  </conditionalFormatting>
  <conditionalFormatting sqref="AF39:AF47">
    <cfRule type="cellIs" dxfId="34" priority="3" operator="equal">
      <formula>"ОШИБКА!! Можно выбрать только одну из практик"</formula>
    </cfRule>
  </conditionalFormatting>
  <conditionalFormatting sqref="AF28">
    <cfRule type="cellIs" dxfId="33" priority="2" operator="equal">
      <formula>"ОШИБКА!! Можно выбрать только одну из практик"</formula>
    </cfRule>
  </conditionalFormatting>
  <conditionalFormatting sqref="AF29:AF37">
    <cfRule type="cellIs" dxfId="32" priority="1" operator="equal">
      <formula>"ОШИБКА!! Можно выбрать только одну из практик"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[1]Справочник!#REF!</xm:f>
          </x14:formula1>
          <xm:sqref>Z8:AE37</xm:sqref>
        </x14:dataValidation>
        <x14:dataValidation type="list" allowBlank="1" showInputMessage="1" showErrorMessage="1">
          <x14:formula1>
            <xm:f>[1]Справочник!#REF!</xm:f>
          </x14:formula1>
          <xm:sqref>Y8:Y37</xm:sqref>
        </x14:dataValidation>
        <x14:dataValidation type="list" allowBlank="1" showInputMessage="1" showErrorMessage="1">
          <x14:formula1>
            <xm:f>[1]Справочник!#REF!</xm:f>
          </x14:formula1>
          <xm:sqref>P440:AA450</xm:sqref>
        </x14:dataValidation>
        <x14:dataValidation type="list" allowBlank="1" showInputMessage="1" showErrorMessage="1">
          <x14:formula1>
            <xm:f>[1]Справочник!#REF!</xm:f>
          </x14:formula1>
          <xm:sqref>D8:W37</xm:sqref>
        </x14:dataValidation>
        <x14:dataValidation type="list" allowBlank="1" showInputMessage="1" showErrorMessage="1">
          <x14:formula1>
            <xm:f>[1]Справочник!#REF!</xm:f>
          </x14:formula1>
          <xm:sqref>C4</xm:sqref>
        </x14:dataValidation>
        <x14:dataValidation type="list" allowBlank="1" showInputMessage="1" showErrorMessage="1">
          <x14:formula1>
            <xm:f>[1]Справочник!#REF!</xm:f>
          </x14:formula1>
          <xm:sqref>D399:G450</xm:sqref>
        </x14:dataValidation>
        <x14:dataValidation type="list" allowBlank="1" showInputMessage="1" showErrorMessage="1">
          <x14:formula1>
            <xm:f>[1]Справочник!#REF!</xm:f>
          </x14:formula1>
          <xm:sqref>O440:O450</xm:sqref>
        </x14:dataValidation>
        <x14:dataValidation type="list" allowBlank="1" showInputMessage="1" showErrorMessage="1">
          <x14:formula1>
            <xm:f>[1]Справочник!#REF!</xm:f>
          </x14:formula1>
          <xm:sqref>N440:N450</xm:sqref>
        </x14:dataValidation>
        <x14:dataValidation type="list" allowBlank="1" showInputMessage="1" showErrorMessage="1">
          <x14:formula1>
            <xm:f>[1]Справочник!#REF!</xm:f>
          </x14:formula1>
          <xm:sqref>H440:M450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0"/>
  <sheetViews>
    <sheetView zoomScale="83" zoomScaleNormal="83" workbookViewId="0">
      <selection activeCell="B29" sqref="B29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24" width="4.375" customWidth="1"/>
    <col min="25" max="25" width="16.375" customWidth="1"/>
    <col min="26" max="31" width="25.625" customWidth="1"/>
    <col min="32" max="32" width="46.25" customWidth="1"/>
  </cols>
  <sheetData>
    <row r="1" spans="1:32" x14ac:dyDescent="0.25">
      <c r="A1" s="7"/>
      <c r="B1" s="10" t="s">
        <v>17</v>
      </c>
      <c r="C1" s="7" t="s">
        <v>18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  <c r="AF1" s="7"/>
    </row>
    <row r="2" spans="1:32" ht="17.25" x14ac:dyDescent="0.3">
      <c r="A2" s="7"/>
      <c r="B2" s="10" t="s">
        <v>2</v>
      </c>
      <c r="C2" s="18" t="s">
        <v>15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  <c r="AF2" s="7"/>
    </row>
    <row r="3" spans="1:32" x14ac:dyDescent="0.25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  <c r="AF3" s="7"/>
    </row>
    <row r="4" spans="1:32" x14ac:dyDescent="0.25">
      <c r="A4" s="7"/>
      <c r="B4" s="10" t="s">
        <v>4</v>
      </c>
      <c r="C4" s="37">
        <v>8</v>
      </c>
      <c r="D4" s="9"/>
      <c r="E4" s="9"/>
      <c r="F4" s="7"/>
      <c r="G4" s="7"/>
      <c r="H4" s="7"/>
      <c r="I4" s="4" t="s">
        <v>11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  <c r="AF4" s="7"/>
    </row>
    <row r="5" spans="1:32" x14ac:dyDescent="0.25">
      <c r="A5" s="7"/>
      <c r="B5" s="22" t="s">
        <v>16</v>
      </c>
      <c r="C5" s="23">
        <f>VLOOKUP(C4,[2]Справочник!V2:W6,2,FALSE)</f>
        <v>801</v>
      </c>
      <c r="D5" s="39" t="s">
        <v>14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  <c r="Y5" s="32" t="s">
        <v>10</v>
      </c>
      <c r="Z5" s="42" t="s">
        <v>13</v>
      </c>
      <c r="AA5" s="43"/>
      <c r="AB5" s="43"/>
      <c r="AC5" s="43"/>
      <c r="AD5" s="43"/>
      <c r="AE5" s="44"/>
      <c r="AF5" s="45" t="s">
        <v>24</v>
      </c>
    </row>
    <row r="6" spans="1:32" ht="90" customHeight="1" x14ac:dyDescent="0.25">
      <c r="A6" s="7"/>
      <c r="B6" s="7"/>
      <c r="C6" s="13" t="s">
        <v>9</v>
      </c>
      <c r="D6" s="29">
        <v>1</v>
      </c>
      <c r="E6" s="29">
        <v>2</v>
      </c>
      <c r="F6" s="29">
        <v>3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1">
        <v>1</v>
      </c>
      <c r="Z6" s="30" t="s">
        <v>19</v>
      </c>
      <c r="AA6" s="30" t="s">
        <v>12</v>
      </c>
      <c r="AB6" s="31" t="s">
        <v>20</v>
      </c>
      <c r="AC6" s="30" t="s">
        <v>21</v>
      </c>
      <c r="AD6" s="30" t="s">
        <v>22</v>
      </c>
      <c r="AE6" s="30" t="s">
        <v>23</v>
      </c>
      <c r="AF6" s="46"/>
    </row>
    <row r="7" spans="1:32" s="20" customFormat="1" ht="31.5" x14ac:dyDescent="0.25">
      <c r="A7" s="3" t="s">
        <v>3</v>
      </c>
      <c r="B7" s="3" t="s">
        <v>0</v>
      </c>
      <c r="C7" s="19" t="s">
        <v>8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33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3">
        <v>1</v>
      </c>
      <c r="Q7" s="33">
        <v>1</v>
      </c>
      <c r="R7" s="33">
        <v>1</v>
      </c>
      <c r="S7" s="21">
        <v>1</v>
      </c>
      <c r="T7" s="21">
        <v>1</v>
      </c>
      <c r="U7" s="21">
        <v>1</v>
      </c>
      <c r="V7" s="21">
        <v>1</v>
      </c>
      <c r="W7" s="21">
        <v>1</v>
      </c>
      <c r="X7" s="21">
        <v>5</v>
      </c>
      <c r="Y7" s="21">
        <v>40</v>
      </c>
      <c r="Z7" s="21">
        <v>35</v>
      </c>
      <c r="AA7" s="21">
        <v>35</v>
      </c>
      <c r="AB7" s="31">
        <v>35</v>
      </c>
      <c r="AC7" s="21">
        <v>35</v>
      </c>
      <c r="AD7" s="31">
        <v>35</v>
      </c>
      <c r="AE7" s="31">
        <v>35</v>
      </c>
      <c r="AF7" s="47"/>
    </row>
    <row r="8" spans="1:32" x14ac:dyDescent="0.25">
      <c r="A8" s="3">
        <v>1</v>
      </c>
      <c r="B8" s="38">
        <v>9000079992535</v>
      </c>
      <c r="C8" s="8">
        <f>SUM(D8:AE8)</f>
        <v>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6"/>
      <c r="AF8" s="24" t="str">
        <f>IF(COUNTA(Z8:AE8)&gt;1,"ОШИБКА!! Можно выбрать только одну из практик","")</f>
        <v/>
      </c>
    </row>
    <row r="9" spans="1:32" x14ac:dyDescent="0.25">
      <c r="A9" s="3">
        <v>2</v>
      </c>
      <c r="B9" s="38">
        <v>9001325722531</v>
      </c>
      <c r="C9" s="8">
        <f t="shared" ref="C9:C37" si="0">SUM(D9:AE9)</f>
        <v>17</v>
      </c>
      <c r="D9" s="34">
        <v>0</v>
      </c>
      <c r="E9" s="34">
        <v>0.5</v>
      </c>
      <c r="F9" s="34">
        <v>0</v>
      </c>
      <c r="G9" s="34">
        <v>0.5</v>
      </c>
      <c r="H9" s="34">
        <v>0.5</v>
      </c>
      <c r="I9" s="34">
        <v>1</v>
      </c>
      <c r="J9" s="34">
        <v>0</v>
      </c>
      <c r="K9" s="34">
        <v>0.5</v>
      </c>
      <c r="L9" s="34">
        <v>0.5</v>
      </c>
      <c r="M9" s="34">
        <v>0.5</v>
      </c>
      <c r="N9" s="34">
        <v>0.5</v>
      </c>
      <c r="O9" s="34">
        <v>1</v>
      </c>
      <c r="P9" s="34">
        <v>1</v>
      </c>
      <c r="Q9" s="35">
        <v>0.5</v>
      </c>
      <c r="R9" s="35">
        <v>0.5</v>
      </c>
      <c r="S9" s="35">
        <v>1</v>
      </c>
      <c r="T9" s="35">
        <v>0.5</v>
      </c>
      <c r="U9" s="35">
        <v>0.5</v>
      </c>
      <c r="V9" s="35">
        <v>1</v>
      </c>
      <c r="W9" s="35">
        <v>0</v>
      </c>
      <c r="X9" s="35">
        <v>2.5</v>
      </c>
      <c r="Y9" s="35"/>
      <c r="Z9" s="35">
        <v>4</v>
      </c>
      <c r="AA9" s="35"/>
      <c r="AB9" s="36"/>
      <c r="AC9" s="36"/>
      <c r="AD9" s="36"/>
      <c r="AE9" s="36"/>
      <c r="AF9" s="24" t="str">
        <f t="shared" ref="AF9:AF17" si="1">IF(COUNTA(Z9:AE9)&gt;1,"ОШИБКА!! Можно выбрать только одну из практик","")</f>
        <v/>
      </c>
    </row>
    <row r="10" spans="1:32" x14ac:dyDescent="0.25">
      <c r="A10" s="3">
        <v>3</v>
      </c>
      <c r="B10" s="38">
        <v>9002587762532</v>
      </c>
      <c r="C10" s="8">
        <f t="shared" si="0"/>
        <v>35.5</v>
      </c>
      <c r="D10" s="34">
        <v>0</v>
      </c>
      <c r="E10" s="34">
        <v>0.5</v>
      </c>
      <c r="F10" s="34">
        <v>0</v>
      </c>
      <c r="G10" s="34">
        <v>0.5</v>
      </c>
      <c r="H10" s="34">
        <v>1</v>
      </c>
      <c r="I10" s="34">
        <v>0.5</v>
      </c>
      <c r="J10" s="34">
        <v>1</v>
      </c>
      <c r="K10" s="34">
        <v>1</v>
      </c>
      <c r="L10" s="34">
        <v>0.5</v>
      </c>
      <c r="M10" s="34">
        <v>0.5</v>
      </c>
      <c r="N10" s="34">
        <v>0.5</v>
      </c>
      <c r="O10" s="34">
        <v>1</v>
      </c>
      <c r="P10" s="34">
        <v>0</v>
      </c>
      <c r="Q10" s="35">
        <v>0</v>
      </c>
      <c r="R10" s="35">
        <v>0.5</v>
      </c>
      <c r="S10" s="35">
        <v>1</v>
      </c>
      <c r="T10" s="35">
        <v>0.5</v>
      </c>
      <c r="U10" s="35">
        <v>1</v>
      </c>
      <c r="V10" s="35">
        <v>0.5</v>
      </c>
      <c r="W10" s="35">
        <v>0</v>
      </c>
      <c r="X10" s="35">
        <v>1</v>
      </c>
      <c r="Y10" s="35"/>
      <c r="Z10" s="35">
        <v>24</v>
      </c>
      <c r="AA10" s="35"/>
      <c r="AB10" s="36"/>
      <c r="AC10" s="36"/>
      <c r="AD10" s="36"/>
      <c r="AE10" s="36"/>
      <c r="AF10" s="24" t="str">
        <f t="shared" si="1"/>
        <v/>
      </c>
    </row>
    <row r="11" spans="1:32" x14ac:dyDescent="0.25">
      <c r="A11" s="3">
        <v>4</v>
      </c>
      <c r="B11" s="38">
        <v>9002588222530</v>
      </c>
      <c r="C11" s="8">
        <f t="shared" si="0"/>
        <v>54</v>
      </c>
      <c r="D11" s="34">
        <v>1</v>
      </c>
      <c r="E11" s="34">
        <v>0.5</v>
      </c>
      <c r="F11" s="34">
        <v>1</v>
      </c>
      <c r="G11" s="34">
        <v>0</v>
      </c>
      <c r="H11" s="34">
        <v>0.5</v>
      </c>
      <c r="I11" s="34">
        <v>1</v>
      </c>
      <c r="J11" s="34">
        <v>1</v>
      </c>
      <c r="K11" s="34">
        <v>0.5</v>
      </c>
      <c r="L11" s="34">
        <v>0.5</v>
      </c>
      <c r="M11" s="34">
        <v>0</v>
      </c>
      <c r="N11" s="34">
        <v>0</v>
      </c>
      <c r="O11" s="34">
        <v>1</v>
      </c>
      <c r="P11" s="34">
        <v>1</v>
      </c>
      <c r="Q11" s="35">
        <v>0.5</v>
      </c>
      <c r="R11" s="35">
        <v>1</v>
      </c>
      <c r="S11" s="35">
        <v>1</v>
      </c>
      <c r="T11" s="35">
        <v>0.5</v>
      </c>
      <c r="U11" s="35">
        <v>1</v>
      </c>
      <c r="V11" s="35">
        <v>0.5</v>
      </c>
      <c r="W11" s="35">
        <v>0</v>
      </c>
      <c r="X11" s="35">
        <v>0</v>
      </c>
      <c r="Y11" s="35">
        <v>18</v>
      </c>
      <c r="Z11" s="35">
        <v>23.5</v>
      </c>
      <c r="AA11" s="35"/>
      <c r="AB11" s="36"/>
      <c r="AC11" s="36"/>
      <c r="AD11" s="36"/>
      <c r="AE11" s="36"/>
      <c r="AF11" s="24" t="str">
        <f t="shared" si="1"/>
        <v/>
      </c>
    </row>
    <row r="12" spans="1:32" x14ac:dyDescent="0.25">
      <c r="A12" s="3">
        <v>5</v>
      </c>
      <c r="B12" s="38">
        <v>9002588082530</v>
      </c>
      <c r="C12" s="8">
        <f t="shared" si="0"/>
        <v>17.5</v>
      </c>
      <c r="D12" s="34">
        <v>0</v>
      </c>
      <c r="E12" s="34">
        <v>0</v>
      </c>
      <c r="F12" s="34">
        <v>0</v>
      </c>
      <c r="G12" s="34">
        <v>0.5</v>
      </c>
      <c r="H12" s="34">
        <v>1</v>
      </c>
      <c r="I12" s="34">
        <v>1</v>
      </c>
      <c r="J12" s="34">
        <v>0</v>
      </c>
      <c r="K12" s="34">
        <v>1</v>
      </c>
      <c r="L12" s="34">
        <v>1</v>
      </c>
      <c r="M12" s="34">
        <v>1</v>
      </c>
      <c r="N12" s="34">
        <v>0</v>
      </c>
      <c r="O12" s="34">
        <v>1</v>
      </c>
      <c r="P12" s="34">
        <v>0</v>
      </c>
      <c r="Q12" s="35">
        <v>0.5</v>
      </c>
      <c r="R12" s="35">
        <v>0</v>
      </c>
      <c r="S12" s="35">
        <v>1</v>
      </c>
      <c r="T12" s="35">
        <v>0.5</v>
      </c>
      <c r="U12" s="35">
        <v>1</v>
      </c>
      <c r="V12" s="35">
        <v>0.5</v>
      </c>
      <c r="W12" s="35">
        <v>0</v>
      </c>
      <c r="X12" s="35">
        <v>0</v>
      </c>
      <c r="Y12" s="35"/>
      <c r="Z12" s="35">
        <v>7.5</v>
      </c>
      <c r="AA12" s="35"/>
      <c r="AB12" s="36"/>
      <c r="AC12" s="36"/>
      <c r="AD12" s="36"/>
      <c r="AE12" s="36"/>
      <c r="AF12" s="24" t="str">
        <f t="shared" si="1"/>
        <v/>
      </c>
    </row>
    <row r="13" spans="1:32" x14ac:dyDescent="0.25">
      <c r="A13" s="3">
        <v>6</v>
      </c>
      <c r="B13" s="38">
        <v>9002587752533</v>
      </c>
      <c r="C13" s="8">
        <f t="shared" si="0"/>
        <v>65.5</v>
      </c>
      <c r="D13" s="34">
        <v>1</v>
      </c>
      <c r="E13" s="34">
        <v>0.5</v>
      </c>
      <c r="F13" s="34">
        <v>0</v>
      </c>
      <c r="G13" s="34">
        <v>1</v>
      </c>
      <c r="H13" s="34">
        <v>1</v>
      </c>
      <c r="I13" s="34">
        <v>0.5</v>
      </c>
      <c r="J13" s="34">
        <v>1</v>
      </c>
      <c r="K13" s="34">
        <v>1</v>
      </c>
      <c r="L13" s="34">
        <v>0.5</v>
      </c>
      <c r="M13" s="34">
        <v>1</v>
      </c>
      <c r="N13" s="34">
        <v>0</v>
      </c>
      <c r="O13" s="34">
        <v>1</v>
      </c>
      <c r="P13" s="34">
        <v>0</v>
      </c>
      <c r="Q13" s="35">
        <v>0.5</v>
      </c>
      <c r="R13" s="35">
        <v>0</v>
      </c>
      <c r="S13" s="35">
        <v>0</v>
      </c>
      <c r="T13" s="35">
        <v>0.5</v>
      </c>
      <c r="U13" s="35">
        <v>1</v>
      </c>
      <c r="V13" s="35">
        <v>1</v>
      </c>
      <c r="W13" s="35">
        <v>0</v>
      </c>
      <c r="X13" s="35">
        <v>0</v>
      </c>
      <c r="Y13" s="35">
        <v>20</v>
      </c>
      <c r="Z13" s="35">
        <v>34</v>
      </c>
      <c r="AA13" s="35"/>
      <c r="AB13" s="36"/>
      <c r="AC13" s="36"/>
      <c r="AD13" s="36"/>
      <c r="AE13" s="36"/>
      <c r="AF13" s="24" t="str">
        <f t="shared" si="1"/>
        <v/>
      </c>
    </row>
    <row r="14" spans="1:32" x14ac:dyDescent="0.25">
      <c r="A14" s="3">
        <v>7</v>
      </c>
      <c r="B14" s="38">
        <v>9002587732535</v>
      </c>
      <c r="C14" s="8">
        <f t="shared" si="0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6"/>
      <c r="AC14" s="36"/>
      <c r="AD14" s="36"/>
      <c r="AE14" s="36"/>
      <c r="AF14" s="24" t="str">
        <f t="shared" si="1"/>
        <v/>
      </c>
    </row>
    <row r="15" spans="1:32" x14ac:dyDescent="0.25">
      <c r="A15" s="3">
        <v>8</v>
      </c>
      <c r="B15" s="38">
        <v>9002588512532</v>
      </c>
      <c r="C15" s="8">
        <f t="shared" si="0"/>
        <v>37.5</v>
      </c>
      <c r="D15" s="34">
        <v>0</v>
      </c>
      <c r="E15" s="34">
        <v>0</v>
      </c>
      <c r="F15" s="34">
        <v>0</v>
      </c>
      <c r="G15" s="34">
        <v>0</v>
      </c>
      <c r="H15" s="34">
        <v>0.5</v>
      </c>
      <c r="I15" s="34">
        <v>0</v>
      </c>
      <c r="J15" s="34">
        <v>0</v>
      </c>
      <c r="K15" s="34">
        <v>0.5</v>
      </c>
      <c r="L15" s="34">
        <v>0</v>
      </c>
      <c r="M15" s="34">
        <v>0</v>
      </c>
      <c r="N15" s="34">
        <v>0.5</v>
      </c>
      <c r="O15" s="34">
        <v>0</v>
      </c>
      <c r="P15" s="34">
        <v>1</v>
      </c>
      <c r="Q15" s="35">
        <v>0.5</v>
      </c>
      <c r="R15" s="35">
        <v>0</v>
      </c>
      <c r="S15" s="35">
        <v>0</v>
      </c>
      <c r="T15" s="35">
        <v>0.5</v>
      </c>
      <c r="U15" s="35">
        <v>0</v>
      </c>
      <c r="V15" s="35">
        <v>0</v>
      </c>
      <c r="W15" s="35">
        <v>0</v>
      </c>
      <c r="X15" s="35">
        <v>1</v>
      </c>
      <c r="Y15" s="35"/>
      <c r="Z15" s="35">
        <v>33</v>
      </c>
      <c r="AA15" s="35"/>
      <c r="AB15" s="36"/>
      <c r="AC15" s="36"/>
      <c r="AD15" s="36"/>
      <c r="AE15" s="36"/>
      <c r="AF15" s="24" t="str">
        <f t="shared" si="1"/>
        <v/>
      </c>
    </row>
    <row r="16" spans="1:32" x14ac:dyDescent="0.25">
      <c r="A16" s="3">
        <v>9</v>
      </c>
      <c r="B16" s="38">
        <v>9002588332536</v>
      </c>
      <c r="C16" s="8">
        <f t="shared" si="0"/>
        <v>58.5</v>
      </c>
      <c r="D16" s="34">
        <v>1</v>
      </c>
      <c r="E16" s="34">
        <v>0.5</v>
      </c>
      <c r="F16" s="34">
        <v>1</v>
      </c>
      <c r="G16" s="34">
        <v>0</v>
      </c>
      <c r="H16" s="34">
        <v>0.5</v>
      </c>
      <c r="I16" s="34">
        <v>1</v>
      </c>
      <c r="J16" s="34">
        <v>1</v>
      </c>
      <c r="K16" s="34">
        <v>0.5</v>
      </c>
      <c r="L16" s="34">
        <v>0.5</v>
      </c>
      <c r="M16" s="34">
        <v>0</v>
      </c>
      <c r="N16" s="34">
        <v>0.5</v>
      </c>
      <c r="O16" s="34">
        <v>1</v>
      </c>
      <c r="P16" s="34">
        <v>1</v>
      </c>
      <c r="Q16" s="35">
        <v>0.5</v>
      </c>
      <c r="R16" s="35">
        <v>0.5</v>
      </c>
      <c r="S16" s="35">
        <v>1</v>
      </c>
      <c r="T16" s="35">
        <v>0.5</v>
      </c>
      <c r="U16" s="35">
        <v>1</v>
      </c>
      <c r="V16" s="35">
        <v>0.5</v>
      </c>
      <c r="W16" s="35">
        <v>0</v>
      </c>
      <c r="X16" s="35">
        <v>2</v>
      </c>
      <c r="Y16" s="35">
        <v>18</v>
      </c>
      <c r="Z16" s="35">
        <v>26</v>
      </c>
      <c r="AA16" s="35"/>
      <c r="AB16" s="36"/>
      <c r="AC16" s="36"/>
      <c r="AD16" s="36"/>
      <c r="AE16" s="36"/>
      <c r="AF16" s="24" t="str">
        <f t="shared" si="1"/>
        <v/>
      </c>
    </row>
    <row r="17" spans="1:32" x14ac:dyDescent="0.25">
      <c r="A17" s="3">
        <v>10</v>
      </c>
      <c r="B17" s="38">
        <v>9001325292539</v>
      </c>
      <c r="C17" s="8">
        <f t="shared" si="0"/>
        <v>57</v>
      </c>
      <c r="D17" s="34">
        <v>1</v>
      </c>
      <c r="E17" s="34">
        <v>0</v>
      </c>
      <c r="F17" s="34">
        <v>0</v>
      </c>
      <c r="G17" s="34">
        <v>0</v>
      </c>
      <c r="H17" s="34">
        <v>0.5</v>
      </c>
      <c r="I17" s="34">
        <v>0.5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1</v>
      </c>
      <c r="P17" s="34">
        <v>0</v>
      </c>
      <c r="Q17" s="35">
        <v>0.5</v>
      </c>
      <c r="R17" s="35">
        <v>0.5</v>
      </c>
      <c r="S17" s="35">
        <v>0</v>
      </c>
      <c r="T17" s="35">
        <v>0.5</v>
      </c>
      <c r="U17" s="35">
        <v>0</v>
      </c>
      <c r="V17" s="35">
        <v>0.5</v>
      </c>
      <c r="W17" s="35">
        <v>0</v>
      </c>
      <c r="X17" s="35">
        <v>1</v>
      </c>
      <c r="Y17" s="35">
        <v>28</v>
      </c>
      <c r="Z17" s="35">
        <v>23</v>
      </c>
      <c r="AA17" s="35"/>
      <c r="AB17" s="36"/>
      <c r="AC17" s="36"/>
      <c r="AD17" s="36"/>
      <c r="AE17" s="36"/>
      <c r="AF17" s="24" t="str">
        <f t="shared" si="1"/>
        <v/>
      </c>
    </row>
    <row r="18" spans="1:32" x14ac:dyDescent="0.25">
      <c r="A18" s="3">
        <v>11</v>
      </c>
      <c r="B18" s="38">
        <v>9001484652533</v>
      </c>
      <c r="C18" s="8">
        <f t="shared" si="0"/>
        <v>1</v>
      </c>
      <c r="D18" s="34">
        <v>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/>
      <c r="Z18" s="35"/>
      <c r="AA18" s="35"/>
      <c r="AB18" s="35"/>
      <c r="AC18" s="35"/>
      <c r="AD18" s="35"/>
      <c r="AE18" s="36"/>
      <c r="AF18" s="24" t="str">
        <f>IF(COUNTA(Z18:AE18)&gt;1,"ОШИБКА!! Можно выбрать только одну из практик","")</f>
        <v/>
      </c>
    </row>
    <row r="19" spans="1:32" x14ac:dyDescent="0.25">
      <c r="A19" s="3">
        <v>12</v>
      </c>
      <c r="B19" s="38">
        <v>9001484792536</v>
      </c>
      <c r="C19" s="8">
        <f t="shared" si="0"/>
        <v>5.5</v>
      </c>
      <c r="D19" s="34">
        <v>1</v>
      </c>
      <c r="E19" s="34">
        <v>0</v>
      </c>
      <c r="F19" s="34">
        <v>0</v>
      </c>
      <c r="G19" s="34">
        <v>0.5</v>
      </c>
      <c r="H19" s="34">
        <v>0.5</v>
      </c>
      <c r="I19" s="34">
        <v>0</v>
      </c>
      <c r="J19" s="34">
        <v>0</v>
      </c>
      <c r="K19" s="34">
        <v>0.5</v>
      </c>
      <c r="L19" s="34">
        <v>0.5</v>
      </c>
      <c r="M19" s="34">
        <v>0</v>
      </c>
      <c r="N19" s="34">
        <v>0</v>
      </c>
      <c r="O19" s="34">
        <v>0</v>
      </c>
      <c r="P19" s="34">
        <v>1</v>
      </c>
      <c r="Q19" s="35">
        <v>0</v>
      </c>
      <c r="R19" s="35">
        <v>0</v>
      </c>
      <c r="S19" s="35">
        <v>0</v>
      </c>
      <c r="T19" s="35">
        <v>0.5</v>
      </c>
      <c r="U19" s="35">
        <v>0</v>
      </c>
      <c r="V19" s="35">
        <v>0</v>
      </c>
      <c r="W19" s="35">
        <v>0</v>
      </c>
      <c r="X19" s="35">
        <v>1</v>
      </c>
      <c r="Y19" s="35"/>
      <c r="Z19" s="35"/>
      <c r="AA19" s="35"/>
      <c r="AB19" s="36"/>
      <c r="AC19" s="36"/>
      <c r="AD19" s="36"/>
      <c r="AE19" s="36"/>
      <c r="AF19" s="24" t="str">
        <f t="shared" ref="AF19:AF27" si="2">IF(COUNTA(Z19:AE19)&gt;1,"ОШИБКА!! Можно выбрать только одну из практик","")</f>
        <v/>
      </c>
    </row>
    <row r="20" spans="1:32" x14ac:dyDescent="0.25">
      <c r="A20" s="3">
        <v>13</v>
      </c>
      <c r="B20" s="38">
        <v>9001627012538</v>
      </c>
      <c r="C20" s="8">
        <f t="shared" si="0"/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6"/>
      <c r="AD20" s="36"/>
      <c r="AE20" s="36"/>
      <c r="AF20" s="24" t="str">
        <f t="shared" si="2"/>
        <v/>
      </c>
    </row>
    <row r="21" spans="1:32" x14ac:dyDescent="0.25">
      <c r="A21" s="3">
        <v>14</v>
      </c>
      <c r="B21" s="38">
        <v>9000651262537</v>
      </c>
      <c r="C21" s="8">
        <f t="shared" si="0"/>
        <v>9.5</v>
      </c>
      <c r="D21" s="34">
        <v>0</v>
      </c>
      <c r="E21" s="34">
        <v>0.5</v>
      </c>
      <c r="F21" s="34">
        <v>0</v>
      </c>
      <c r="G21" s="34">
        <v>0.5</v>
      </c>
      <c r="H21" s="34">
        <v>0.5</v>
      </c>
      <c r="I21" s="34">
        <v>1</v>
      </c>
      <c r="J21" s="34">
        <v>0</v>
      </c>
      <c r="K21" s="34">
        <v>1</v>
      </c>
      <c r="L21" s="34">
        <v>0.5</v>
      </c>
      <c r="M21" s="34">
        <v>0</v>
      </c>
      <c r="N21" s="34">
        <v>0</v>
      </c>
      <c r="O21" s="34">
        <v>1</v>
      </c>
      <c r="P21" s="34">
        <v>0</v>
      </c>
      <c r="Q21" s="35">
        <v>0.5</v>
      </c>
      <c r="R21" s="35">
        <v>1</v>
      </c>
      <c r="S21" s="35">
        <v>0</v>
      </c>
      <c r="T21" s="35">
        <v>1</v>
      </c>
      <c r="U21" s="35">
        <v>0</v>
      </c>
      <c r="V21" s="35">
        <v>1</v>
      </c>
      <c r="W21" s="35">
        <v>0</v>
      </c>
      <c r="X21" s="35">
        <v>1</v>
      </c>
      <c r="Y21" s="35"/>
      <c r="Z21" s="35"/>
      <c r="AA21" s="35"/>
      <c r="AB21" s="36"/>
      <c r="AC21" s="36"/>
      <c r="AD21" s="36"/>
      <c r="AE21" s="36"/>
      <c r="AF21" s="24" t="str">
        <f t="shared" si="2"/>
        <v/>
      </c>
    </row>
    <row r="22" spans="1:32" x14ac:dyDescent="0.25">
      <c r="A22" s="3">
        <v>15</v>
      </c>
      <c r="B22" s="38">
        <v>9004526852533</v>
      </c>
      <c r="C22" s="8">
        <f t="shared" si="0"/>
        <v>75</v>
      </c>
      <c r="D22" s="34">
        <v>0</v>
      </c>
      <c r="E22" s="34">
        <v>0.5</v>
      </c>
      <c r="F22" s="34">
        <v>0.5</v>
      </c>
      <c r="G22" s="34">
        <v>0.5</v>
      </c>
      <c r="H22" s="34">
        <v>0.5</v>
      </c>
      <c r="I22" s="34">
        <v>1</v>
      </c>
      <c r="J22" s="34">
        <v>1</v>
      </c>
      <c r="K22" s="34">
        <v>0.5</v>
      </c>
      <c r="L22" s="34">
        <v>0.5</v>
      </c>
      <c r="M22" s="34">
        <v>0.5</v>
      </c>
      <c r="N22" s="34">
        <v>1</v>
      </c>
      <c r="O22" s="34">
        <v>1</v>
      </c>
      <c r="P22" s="34">
        <v>0</v>
      </c>
      <c r="Q22" s="35">
        <v>0.5</v>
      </c>
      <c r="R22" s="35">
        <v>0.5</v>
      </c>
      <c r="S22" s="35">
        <v>0</v>
      </c>
      <c r="T22" s="35">
        <v>1</v>
      </c>
      <c r="U22" s="35">
        <v>0.5</v>
      </c>
      <c r="V22" s="35">
        <v>0.5</v>
      </c>
      <c r="W22" s="35">
        <v>0</v>
      </c>
      <c r="X22" s="35">
        <v>4</v>
      </c>
      <c r="Y22" s="35">
        <v>26</v>
      </c>
      <c r="Z22" s="35">
        <v>34.5</v>
      </c>
      <c r="AA22" s="35"/>
      <c r="AB22" s="36"/>
      <c r="AC22" s="36"/>
      <c r="AD22" s="36"/>
      <c r="AE22" s="36"/>
      <c r="AF22" s="24" t="str">
        <f t="shared" si="2"/>
        <v/>
      </c>
    </row>
    <row r="23" spans="1:32" x14ac:dyDescent="0.25">
      <c r="A23" s="3">
        <v>16</v>
      </c>
      <c r="B23" s="38"/>
      <c r="C23" s="8">
        <f t="shared" si="0"/>
        <v>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6"/>
      <c r="AC23" s="36"/>
      <c r="AD23" s="36"/>
      <c r="AE23" s="36"/>
      <c r="AF23" s="24" t="str">
        <f t="shared" si="2"/>
        <v/>
      </c>
    </row>
    <row r="24" spans="1:32" x14ac:dyDescent="0.25">
      <c r="A24" s="3">
        <v>17</v>
      </c>
      <c r="B24" s="38"/>
      <c r="C24" s="8">
        <f t="shared" si="0"/>
        <v>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24" t="str">
        <f t="shared" si="2"/>
        <v/>
      </c>
    </row>
    <row r="25" spans="1:32" x14ac:dyDescent="0.25">
      <c r="A25" s="3">
        <v>18</v>
      </c>
      <c r="B25" s="38"/>
      <c r="C25" s="8">
        <f t="shared" si="0"/>
        <v>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6"/>
      <c r="AC25" s="36"/>
      <c r="AD25" s="36"/>
      <c r="AE25" s="36"/>
      <c r="AF25" s="24" t="str">
        <f t="shared" si="2"/>
        <v/>
      </c>
    </row>
    <row r="26" spans="1:32" x14ac:dyDescent="0.25">
      <c r="A26" s="3">
        <v>19</v>
      </c>
      <c r="B26" s="38"/>
      <c r="C26" s="8">
        <f t="shared" si="0"/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C26" s="36"/>
      <c r="AD26" s="36"/>
      <c r="AE26" s="36"/>
      <c r="AF26" s="24" t="str">
        <f t="shared" si="2"/>
        <v/>
      </c>
    </row>
    <row r="27" spans="1:32" x14ac:dyDescent="0.25">
      <c r="A27" s="3">
        <v>20</v>
      </c>
      <c r="B27" s="38"/>
      <c r="C27" s="8">
        <f t="shared" si="0"/>
        <v>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6"/>
      <c r="AC27" s="36"/>
      <c r="AD27" s="36"/>
      <c r="AE27" s="36"/>
      <c r="AF27" s="24" t="str">
        <f t="shared" si="2"/>
        <v/>
      </c>
    </row>
    <row r="28" spans="1:32" x14ac:dyDescent="0.25">
      <c r="A28" s="3">
        <v>21</v>
      </c>
      <c r="B28" s="38"/>
      <c r="C28" s="8">
        <f t="shared" si="0"/>
        <v>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6"/>
      <c r="AF28" s="24" t="str">
        <f>IF(COUNTA(Z28:AE28)&gt;1,"ОШИБКА!! Можно выбрать только одну из практик","")</f>
        <v/>
      </c>
    </row>
    <row r="29" spans="1:32" x14ac:dyDescent="0.25">
      <c r="A29" s="3">
        <v>22</v>
      </c>
      <c r="B29" s="38"/>
      <c r="C29" s="8">
        <f t="shared" si="0"/>
        <v>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6"/>
      <c r="AC29" s="36"/>
      <c r="AD29" s="36"/>
      <c r="AE29" s="36"/>
      <c r="AF29" s="24" t="str">
        <f t="shared" ref="AF29:AF37" si="3">IF(COUNTA(Z29:AE29)&gt;1,"ОШИБКА!! Можно выбрать только одну из практик","")</f>
        <v/>
      </c>
    </row>
    <row r="30" spans="1:32" x14ac:dyDescent="0.25">
      <c r="A30" s="3">
        <v>23</v>
      </c>
      <c r="B30" s="38"/>
      <c r="C30" s="8">
        <f t="shared" si="0"/>
        <v>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6"/>
      <c r="AC30" s="36"/>
      <c r="AD30" s="36"/>
      <c r="AE30" s="36"/>
      <c r="AF30" s="24" t="str">
        <f t="shared" si="3"/>
        <v/>
      </c>
    </row>
    <row r="31" spans="1:32" x14ac:dyDescent="0.25">
      <c r="A31" s="3">
        <v>24</v>
      </c>
      <c r="B31" s="5"/>
      <c r="C31" s="8">
        <f t="shared" si="0"/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  <c r="AC31" s="36"/>
      <c r="AD31" s="36"/>
      <c r="AE31" s="36"/>
      <c r="AF31" s="24" t="str">
        <f t="shared" si="3"/>
        <v/>
      </c>
    </row>
    <row r="32" spans="1:32" x14ac:dyDescent="0.25">
      <c r="A32" s="3">
        <v>25</v>
      </c>
      <c r="B32" s="5"/>
      <c r="C32" s="8">
        <f t="shared" si="0"/>
        <v>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  <c r="AC32" s="36"/>
      <c r="AD32" s="36"/>
      <c r="AE32" s="36"/>
      <c r="AF32" s="24" t="str">
        <f t="shared" si="3"/>
        <v/>
      </c>
    </row>
    <row r="33" spans="1:32" x14ac:dyDescent="0.25">
      <c r="A33" s="3">
        <v>26</v>
      </c>
      <c r="B33" s="5"/>
      <c r="C33" s="8">
        <f t="shared" si="0"/>
        <v>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  <c r="AC33" s="36"/>
      <c r="AD33" s="36"/>
      <c r="AE33" s="36"/>
      <c r="AF33" s="24" t="str">
        <f t="shared" si="3"/>
        <v/>
      </c>
    </row>
    <row r="34" spans="1:32" x14ac:dyDescent="0.25">
      <c r="A34" s="3">
        <v>27</v>
      </c>
      <c r="B34" s="5"/>
      <c r="C34" s="8">
        <f t="shared" si="0"/>
        <v>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  <c r="AD34" s="36"/>
      <c r="AE34" s="36"/>
      <c r="AF34" s="24" t="str">
        <f t="shared" si="3"/>
        <v/>
      </c>
    </row>
    <row r="35" spans="1:32" x14ac:dyDescent="0.25">
      <c r="A35" s="3">
        <v>28</v>
      </c>
      <c r="B35" s="5"/>
      <c r="C35" s="8">
        <f t="shared" si="0"/>
        <v>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36"/>
      <c r="AF35" s="24" t="str">
        <f t="shared" si="3"/>
        <v/>
      </c>
    </row>
    <row r="36" spans="1:32" x14ac:dyDescent="0.25">
      <c r="A36" s="3">
        <v>29</v>
      </c>
      <c r="B36" s="5"/>
      <c r="C36" s="8">
        <f t="shared" si="0"/>
        <v>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6"/>
      <c r="AD36" s="36"/>
      <c r="AE36" s="36"/>
      <c r="AF36" s="24" t="str">
        <f t="shared" si="3"/>
        <v/>
      </c>
    </row>
    <row r="37" spans="1:32" x14ac:dyDescent="0.25">
      <c r="A37" s="3">
        <v>30</v>
      </c>
      <c r="B37" s="5"/>
      <c r="C37" s="8">
        <f t="shared" si="0"/>
        <v>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C37" s="36"/>
      <c r="AD37" s="36"/>
      <c r="AE37" s="36"/>
      <c r="AF37" s="24" t="str">
        <f t="shared" si="3"/>
        <v/>
      </c>
    </row>
    <row r="38" spans="1:32" x14ac:dyDescent="0.25">
      <c r="A38" s="14"/>
      <c r="B38" s="15"/>
      <c r="C38" s="1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12"/>
      <c r="AE38" s="27"/>
      <c r="AF38" s="28"/>
    </row>
    <row r="39" spans="1:32" x14ac:dyDescent="0.25">
      <c r="A39" s="14"/>
      <c r="B39" s="15"/>
      <c r="C39" s="1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17"/>
      <c r="AC39" s="17"/>
      <c r="AD39" s="27"/>
      <c r="AE39" s="27"/>
      <c r="AF39" s="28"/>
    </row>
    <row r="40" spans="1:32" x14ac:dyDescent="0.25">
      <c r="A40" s="14"/>
      <c r="B40" s="15"/>
      <c r="C40" s="1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17"/>
      <c r="AC40" s="17"/>
      <c r="AD40" s="27"/>
      <c r="AE40" s="27"/>
      <c r="AF40" s="28"/>
    </row>
    <row r="41" spans="1:32" x14ac:dyDescent="0.25">
      <c r="A41" s="14"/>
      <c r="B41" s="15"/>
      <c r="C41" s="1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17"/>
      <c r="AC41" s="17"/>
      <c r="AD41" s="27"/>
      <c r="AE41" s="27"/>
      <c r="AF41" s="28"/>
    </row>
    <row r="42" spans="1:32" x14ac:dyDescent="0.25">
      <c r="A42" s="14"/>
      <c r="B42" s="15"/>
      <c r="C42" s="1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17"/>
      <c r="AC42" s="17"/>
      <c r="AD42" s="27"/>
      <c r="AE42" s="27"/>
      <c r="AF42" s="28"/>
    </row>
    <row r="43" spans="1:32" x14ac:dyDescent="0.25">
      <c r="A43" s="14"/>
      <c r="B43" s="15"/>
      <c r="C43" s="1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17"/>
      <c r="AC43" s="17"/>
      <c r="AD43" s="27"/>
      <c r="AE43" s="27"/>
      <c r="AF43" s="28"/>
    </row>
    <row r="44" spans="1:32" x14ac:dyDescent="0.25">
      <c r="A44" s="14"/>
      <c r="B44" s="15"/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17"/>
      <c r="AC44" s="17"/>
      <c r="AD44" s="27"/>
      <c r="AE44" s="27"/>
      <c r="AF44" s="28"/>
    </row>
    <row r="45" spans="1:32" x14ac:dyDescent="0.25">
      <c r="A45" s="14"/>
      <c r="B45" s="15"/>
      <c r="C45" s="1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17"/>
      <c r="AC45" s="17"/>
      <c r="AD45" s="27"/>
      <c r="AE45" s="27"/>
      <c r="AF45" s="28"/>
    </row>
    <row r="46" spans="1:32" x14ac:dyDescent="0.25">
      <c r="A46" s="14"/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17"/>
      <c r="AC46" s="17"/>
      <c r="AD46" s="27"/>
      <c r="AE46" s="27"/>
      <c r="AF46" s="28"/>
    </row>
    <row r="47" spans="1:32" x14ac:dyDescent="0.25">
      <c r="A47" s="14"/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17"/>
      <c r="AC47" s="17"/>
      <c r="AD47" s="27"/>
      <c r="AE47" s="27"/>
      <c r="AF47" s="28"/>
    </row>
    <row r="48" spans="1:32" x14ac:dyDescent="0.25">
      <c r="A48" s="14"/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F48" s="7"/>
    </row>
    <row r="49" spans="1:32" x14ac:dyDescent="0.25">
      <c r="A49" s="14"/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F49" s="7"/>
    </row>
    <row r="50" spans="1:32" x14ac:dyDescent="0.25">
      <c r="A50" s="14"/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F50" s="7"/>
    </row>
    <row r="51" spans="1:32" x14ac:dyDescent="0.25">
      <c r="A51" s="14"/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F51" s="7"/>
    </row>
    <row r="52" spans="1:32" x14ac:dyDescent="0.25">
      <c r="A52" s="14"/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F52" s="7"/>
    </row>
    <row r="53" spans="1:32" x14ac:dyDescent="0.25">
      <c r="A53" s="14"/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F53" s="7"/>
    </row>
    <row r="54" spans="1:32" x14ac:dyDescent="0.25">
      <c r="A54" s="14"/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F54" s="7"/>
    </row>
    <row r="55" spans="1:32" x14ac:dyDescent="0.25">
      <c r="A55" s="14"/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F55" s="7"/>
    </row>
    <row r="56" spans="1:32" x14ac:dyDescent="0.25">
      <c r="A56" s="14"/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F56" s="7"/>
    </row>
    <row r="57" spans="1:32" x14ac:dyDescent="0.25">
      <c r="A57" s="14"/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F57" s="7"/>
    </row>
    <row r="58" spans="1:32" x14ac:dyDescent="0.25">
      <c r="A58" s="14"/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32" x14ac:dyDescent="0.25">
      <c r="A59" s="14"/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32" x14ac:dyDescent="0.25">
      <c r="A60" s="14"/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2" x14ac:dyDescent="0.25">
      <c r="A61" s="14"/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2" x14ac:dyDescent="0.25">
      <c r="A62" s="14"/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2" x14ac:dyDescent="0.25">
      <c r="A63" s="14"/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2" x14ac:dyDescent="0.25">
      <c r="A64" s="14"/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4"/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4"/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4"/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4"/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4"/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4"/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4"/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4"/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4"/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4"/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4"/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4"/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4"/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4"/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4"/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4"/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4"/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4"/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4"/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4"/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4"/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4"/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4"/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4"/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4"/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4"/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4"/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4"/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4"/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4"/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4"/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4"/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4"/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25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25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25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25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25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25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25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25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algorithmName="SHA-512" hashValue="VweOa7T5XFlY4zudmS+4MqUsMbzwTTgJcusknGO0BWgFhhvld3SqCF4749CyC3x1VVTkGqtHYXbp5XR8QmpToA==" saltValue="w+XJZV/nGjU4p7R4DwODOQ==" spinCount="100000" sheet="1" objects="1" scenarios="1"/>
  <dataConsolidate/>
  <mergeCells count="3">
    <mergeCell ref="D5:X5"/>
    <mergeCell ref="Z5:AE5"/>
    <mergeCell ref="AF5:AF7"/>
  </mergeCells>
  <conditionalFormatting sqref="AF8">
    <cfRule type="cellIs" dxfId="31" priority="8" operator="equal">
      <formula>"ОШИБКА!! Можно выбрать только одну из практик"</formula>
    </cfRule>
  </conditionalFormatting>
  <conditionalFormatting sqref="AF9:AF17">
    <cfRule type="cellIs" dxfId="30" priority="7" operator="equal">
      <formula>"ОШИБКА!! Можно выбрать только одну из практик"</formula>
    </cfRule>
  </conditionalFormatting>
  <conditionalFormatting sqref="AF18">
    <cfRule type="cellIs" dxfId="29" priority="6" operator="equal">
      <formula>"ОШИБКА!! Можно выбрать только одну из практик"</formula>
    </cfRule>
  </conditionalFormatting>
  <conditionalFormatting sqref="AF19:AF27">
    <cfRule type="cellIs" dxfId="28" priority="5" operator="equal">
      <formula>"ОШИБКА!! Можно выбрать только одну из практик"</formula>
    </cfRule>
  </conditionalFormatting>
  <conditionalFormatting sqref="AF38">
    <cfRule type="cellIs" dxfId="27" priority="4" operator="equal">
      <formula>"ОШИБКА!! Можно выбрать только одну из практик"</formula>
    </cfRule>
  </conditionalFormatting>
  <conditionalFormatting sqref="AF39:AF47">
    <cfRule type="cellIs" dxfId="26" priority="3" operator="equal">
      <formula>"ОШИБКА!! Можно выбрать только одну из практик"</formula>
    </cfRule>
  </conditionalFormatting>
  <conditionalFormatting sqref="AF28">
    <cfRule type="cellIs" dxfId="25" priority="2" operator="equal">
      <formula>"ОШИБКА!! Можно выбрать только одну из практик"</formula>
    </cfRule>
  </conditionalFormatting>
  <conditionalFormatting sqref="AF29:AF37">
    <cfRule type="cellIs" dxfId="24" priority="1" operator="equal">
      <formula>"ОШИБКА!! Можно выбрать только одну из практик"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[2]Справочник!#REF!</xm:f>
          </x14:formula1>
          <xm:sqref>Z8:AE37</xm:sqref>
        </x14:dataValidation>
        <x14:dataValidation type="list" allowBlank="1" showInputMessage="1" showErrorMessage="1">
          <x14:formula1>
            <xm:f>[2]Справочник!#REF!</xm:f>
          </x14:formula1>
          <xm:sqref>Y8:Y37</xm:sqref>
        </x14:dataValidation>
        <x14:dataValidation type="list" allowBlank="1" showInputMessage="1" showErrorMessage="1">
          <x14:formula1>
            <xm:f>[2]Справочник!#REF!</xm:f>
          </x14:formula1>
          <xm:sqref>P440:AA450</xm:sqref>
        </x14:dataValidation>
        <x14:dataValidation type="list" allowBlank="1" showInputMessage="1" showErrorMessage="1">
          <x14:formula1>
            <xm:f>[2]Справочник!#REF!</xm:f>
          </x14:formula1>
          <xm:sqref>D8:W37</xm:sqref>
        </x14:dataValidation>
        <x14:dataValidation type="list" allowBlank="1" showInputMessage="1" showErrorMessage="1">
          <x14:formula1>
            <xm:f>[2]Справочник!#REF!</xm:f>
          </x14:formula1>
          <xm:sqref>C4</xm:sqref>
        </x14:dataValidation>
        <x14:dataValidation type="list" allowBlank="1" showInputMessage="1" showErrorMessage="1">
          <x14:formula1>
            <xm:f>[2]Справочник!#REF!</xm:f>
          </x14:formula1>
          <xm:sqref>D399:G450</xm:sqref>
        </x14:dataValidation>
        <x14:dataValidation type="list" allowBlank="1" showInputMessage="1" showErrorMessage="1">
          <x14:formula1>
            <xm:f>[2]Справочник!#REF!</xm:f>
          </x14:formula1>
          <xm:sqref>O440:O450</xm:sqref>
        </x14:dataValidation>
        <x14:dataValidation type="list" allowBlank="1" showInputMessage="1" showErrorMessage="1">
          <x14:formula1>
            <xm:f>[2]Справочник!#REF!</xm:f>
          </x14:formula1>
          <xm:sqref>N440:N450</xm:sqref>
        </x14:dataValidation>
        <x14:dataValidation type="list" allowBlank="1" showInputMessage="1" showErrorMessage="1">
          <x14:formula1>
            <xm:f>[2]Справочник!#REF!</xm:f>
          </x14:formula1>
          <xm:sqref>H440:M450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0"/>
  <sheetViews>
    <sheetView tabSelected="1" zoomScale="62" zoomScaleNormal="62" workbookViewId="0">
      <selection activeCell="N29" sqref="N29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24" width="4.375" customWidth="1"/>
    <col min="25" max="25" width="16.375" customWidth="1"/>
    <col min="26" max="31" width="25.625" customWidth="1"/>
    <col min="32" max="32" width="46.25" customWidth="1"/>
  </cols>
  <sheetData>
    <row r="1" spans="1:32" x14ac:dyDescent="0.25">
      <c r="A1" s="7"/>
      <c r="B1" s="10" t="s">
        <v>17</v>
      </c>
      <c r="C1" s="7" t="s">
        <v>18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  <c r="AF1" s="7"/>
    </row>
    <row r="2" spans="1:32" ht="17.25" x14ac:dyDescent="0.3">
      <c r="A2" s="7"/>
      <c r="B2" s="10" t="s">
        <v>2</v>
      </c>
      <c r="C2" s="18" t="s">
        <v>15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  <c r="AF2" s="7"/>
    </row>
    <row r="3" spans="1:32" x14ac:dyDescent="0.25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  <c r="AF3" s="7"/>
    </row>
    <row r="4" spans="1:32" x14ac:dyDescent="0.25">
      <c r="A4" s="7"/>
      <c r="B4" s="10" t="s">
        <v>4</v>
      </c>
      <c r="C4" s="37">
        <v>9</v>
      </c>
      <c r="D4" s="9"/>
      <c r="E4" s="9"/>
      <c r="F4" s="7"/>
      <c r="G4" s="7"/>
      <c r="H4" s="7"/>
      <c r="I4" s="4" t="s">
        <v>11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  <c r="AF4" s="7"/>
    </row>
    <row r="5" spans="1:32" x14ac:dyDescent="0.25">
      <c r="A5" s="7"/>
      <c r="B5" s="22" t="s">
        <v>16</v>
      </c>
      <c r="C5" s="23">
        <f>VLOOKUP(C4,[3]Справочник!V2:W6,2,FALSE)</f>
        <v>901</v>
      </c>
      <c r="D5" s="39" t="s">
        <v>14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  <c r="Y5" s="32" t="s">
        <v>10</v>
      </c>
      <c r="Z5" s="42" t="s">
        <v>13</v>
      </c>
      <c r="AA5" s="43"/>
      <c r="AB5" s="43"/>
      <c r="AC5" s="43"/>
      <c r="AD5" s="43"/>
      <c r="AE5" s="44"/>
      <c r="AF5" s="45" t="s">
        <v>24</v>
      </c>
    </row>
    <row r="6" spans="1:32" ht="90" customHeight="1" x14ac:dyDescent="0.25">
      <c r="A6" s="7"/>
      <c r="B6" s="7"/>
      <c r="C6" s="13" t="s">
        <v>9</v>
      </c>
      <c r="D6" s="29">
        <v>1</v>
      </c>
      <c r="E6" s="29">
        <v>2</v>
      </c>
      <c r="F6" s="29">
        <v>3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1">
        <v>1</v>
      </c>
      <c r="Z6" s="30" t="s">
        <v>19</v>
      </c>
      <c r="AA6" s="30" t="s">
        <v>12</v>
      </c>
      <c r="AB6" s="31" t="s">
        <v>20</v>
      </c>
      <c r="AC6" s="30" t="s">
        <v>21</v>
      </c>
      <c r="AD6" s="30" t="s">
        <v>22</v>
      </c>
      <c r="AE6" s="30" t="s">
        <v>23</v>
      </c>
      <c r="AF6" s="46"/>
    </row>
    <row r="7" spans="1:32" s="20" customFormat="1" ht="31.5" x14ac:dyDescent="0.25">
      <c r="A7" s="3" t="s">
        <v>3</v>
      </c>
      <c r="B7" s="3" t="s">
        <v>0</v>
      </c>
      <c r="C7" s="19" t="s">
        <v>8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33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3">
        <v>1</v>
      </c>
      <c r="Q7" s="33">
        <v>1</v>
      </c>
      <c r="R7" s="33">
        <v>1</v>
      </c>
      <c r="S7" s="21">
        <v>1</v>
      </c>
      <c r="T7" s="21">
        <v>1</v>
      </c>
      <c r="U7" s="21">
        <v>1</v>
      </c>
      <c r="V7" s="21">
        <v>1</v>
      </c>
      <c r="W7" s="21">
        <v>1</v>
      </c>
      <c r="X7" s="21">
        <v>5</v>
      </c>
      <c r="Y7" s="21">
        <v>40</v>
      </c>
      <c r="Z7" s="21">
        <v>35</v>
      </c>
      <c r="AA7" s="21">
        <v>35</v>
      </c>
      <c r="AB7" s="31">
        <v>35</v>
      </c>
      <c r="AC7" s="21">
        <v>35</v>
      </c>
      <c r="AD7" s="31">
        <v>35</v>
      </c>
      <c r="AE7" s="31">
        <v>35</v>
      </c>
      <c r="AF7" s="47"/>
    </row>
    <row r="8" spans="1:32" x14ac:dyDescent="0.25">
      <c r="A8" s="3">
        <v>1</v>
      </c>
      <c r="B8" s="38">
        <v>9002589272534</v>
      </c>
      <c r="C8" s="8">
        <f>SUM(D8:AE8)</f>
        <v>23</v>
      </c>
      <c r="D8" s="34">
        <v>1</v>
      </c>
      <c r="E8" s="34">
        <v>1</v>
      </c>
      <c r="F8" s="34">
        <v>0</v>
      </c>
      <c r="G8" s="34">
        <v>0</v>
      </c>
      <c r="H8" s="34">
        <v>0</v>
      </c>
      <c r="I8" s="34">
        <v>1</v>
      </c>
      <c r="J8" s="34">
        <v>1</v>
      </c>
      <c r="K8" s="34">
        <v>0</v>
      </c>
      <c r="L8" s="34">
        <v>1</v>
      </c>
      <c r="M8" s="34">
        <v>0</v>
      </c>
      <c r="N8" s="34">
        <v>1</v>
      </c>
      <c r="O8" s="34">
        <v>0</v>
      </c>
      <c r="P8" s="34">
        <v>0</v>
      </c>
      <c r="Q8" s="35">
        <v>0</v>
      </c>
      <c r="R8" s="35">
        <v>0</v>
      </c>
      <c r="S8" s="35">
        <v>1</v>
      </c>
      <c r="T8" s="35">
        <v>0</v>
      </c>
      <c r="U8" s="35">
        <v>1</v>
      </c>
      <c r="V8" s="35">
        <v>1</v>
      </c>
      <c r="W8" s="35">
        <v>1</v>
      </c>
      <c r="X8" s="35">
        <v>5</v>
      </c>
      <c r="Y8" s="35"/>
      <c r="Z8" s="35"/>
      <c r="AA8" s="35"/>
      <c r="AB8" s="35"/>
      <c r="AC8" s="35"/>
      <c r="AD8" s="35"/>
      <c r="AE8" s="36">
        <v>8</v>
      </c>
      <c r="AF8" s="24" t="str">
        <f>IF(COUNTA(Z8:AE8)&gt;1,"ОШИБКА!! Можно выбрать только одну из практик","")</f>
        <v/>
      </c>
    </row>
    <row r="9" spans="1:32" x14ac:dyDescent="0.25">
      <c r="A9" s="3">
        <v>2</v>
      </c>
      <c r="B9" s="38">
        <v>9000155452533</v>
      </c>
      <c r="C9" s="8">
        <f t="shared" ref="C9:C37" si="0">SUM(D9:AE9)</f>
        <v>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6"/>
      <c r="AC9" s="36"/>
      <c r="AD9" s="36"/>
      <c r="AE9" s="36"/>
      <c r="AF9" s="24" t="str">
        <f t="shared" ref="AF9:AF17" si="1">IF(COUNTA(Z9:AE9)&gt;1,"ОШИБКА!! Можно выбрать только одну из практик","")</f>
        <v/>
      </c>
    </row>
    <row r="10" spans="1:32" x14ac:dyDescent="0.25">
      <c r="A10" s="3">
        <v>3</v>
      </c>
      <c r="B10" s="38">
        <v>9002589112533</v>
      </c>
      <c r="C10" s="8">
        <f t="shared" si="0"/>
        <v>69</v>
      </c>
      <c r="D10" s="34">
        <v>0</v>
      </c>
      <c r="E10" s="34">
        <v>0</v>
      </c>
      <c r="F10" s="34">
        <v>0</v>
      </c>
      <c r="G10" s="34">
        <v>1</v>
      </c>
      <c r="H10" s="34">
        <v>1</v>
      </c>
      <c r="I10" s="34">
        <v>1</v>
      </c>
      <c r="J10" s="34">
        <v>1</v>
      </c>
      <c r="K10" s="34">
        <v>1</v>
      </c>
      <c r="L10" s="34">
        <v>1</v>
      </c>
      <c r="M10" s="34">
        <v>1</v>
      </c>
      <c r="N10" s="34">
        <v>1</v>
      </c>
      <c r="O10" s="34">
        <v>0</v>
      </c>
      <c r="P10" s="34">
        <v>1</v>
      </c>
      <c r="Q10" s="35">
        <v>1</v>
      </c>
      <c r="R10" s="35">
        <v>1</v>
      </c>
      <c r="S10" s="35">
        <v>1</v>
      </c>
      <c r="T10" s="35">
        <v>0</v>
      </c>
      <c r="U10" s="35">
        <v>0</v>
      </c>
      <c r="V10" s="35">
        <v>1</v>
      </c>
      <c r="W10" s="35">
        <v>1</v>
      </c>
      <c r="X10" s="35">
        <v>5</v>
      </c>
      <c r="Y10" s="35">
        <v>16</v>
      </c>
      <c r="Z10" s="35"/>
      <c r="AA10" s="35"/>
      <c r="AB10" s="36"/>
      <c r="AC10" s="36"/>
      <c r="AD10" s="36"/>
      <c r="AE10" s="36">
        <v>34</v>
      </c>
      <c r="AF10" s="24" t="str">
        <f t="shared" si="1"/>
        <v/>
      </c>
    </row>
    <row r="11" spans="1:32" x14ac:dyDescent="0.25">
      <c r="A11" s="3">
        <v>4</v>
      </c>
      <c r="B11" s="38">
        <v>9000155482530</v>
      </c>
      <c r="C11" s="8">
        <f t="shared" si="0"/>
        <v>58</v>
      </c>
      <c r="D11" s="34">
        <v>0</v>
      </c>
      <c r="E11" s="34">
        <v>1</v>
      </c>
      <c r="F11" s="34">
        <v>1</v>
      </c>
      <c r="G11" s="34">
        <v>0</v>
      </c>
      <c r="H11" s="34">
        <v>1</v>
      </c>
      <c r="I11" s="34">
        <v>0</v>
      </c>
      <c r="J11" s="34">
        <v>1</v>
      </c>
      <c r="K11" s="34">
        <v>1</v>
      </c>
      <c r="L11" s="34">
        <v>0</v>
      </c>
      <c r="M11" s="34">
        <v>1</v>
      </c>
      <c r="N11" s="34">
        <v>1</v>
      </c>
      <c r="O11" s="34">
        <v>1</v>
      </c>
      <c r="P11" s="34">
        <v>1</v>
      </c>
      <c r="Q11" s="35">
        <v>1</v>
      </c>
      <c r="R11" s="35">
        <v>1</v>
      </c>
      <c r="S11" s="35">
        <v>0</v>
      </c>
      <c r="T11" s="35">
        <v>1</v>
      </c>
      <c r="U11" s="35">
        <v>0</v>
      </c>
      <c r="V11" s="35">
        <v>1</v>
      </c>
      <c r="W11" s="35">
        <v>1</v>
      </c>
      <c r="X11" s="35">
        <v>5</v>
      </c>
      <c r="Y11" s="35">
        <v>24</v>
      </c>
      <c r="Z11" s="35"/>
      <c r="AA11" s="35"/>
      <c r="AB11" s="36"/>
      <c r="AC11" s="36"/>
      <c r="AD11" s="36"/>
      <c r="AE11" s="36">
        <v>15</v>
      </c>
      <c r="AF11" s="24" t="str">
        <f t="shared" si="1"/>
        <v/>
      </c>
    </row>
    <row r="12" spans="1:32" x14ac:dyDescent="0.25">
      <c r="A12" s="3">
        <v>5</v>
      </c>
      <c r="B12" s="38">
        <v>9000155532532</v>
      </c>
      <c r="C12" s="8">
        <f t="shared" si="0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6"/>
      <c r="AC12" s="36"/>
      <c r="AD12" s="36"/>
      <c r="AE12" s="36"/>
      <c r="AF12" s="24" t="str">
        <f t="shared" si="1"/>
        <v/>
      </c>
    </row>
    <row r="13" spans="1:32" x14ac:dyDescent="0.25">
      <c r="A13" s="3">
        <v>6</v>
      </c>
      <c r="B13" s="38">
        <v>9000155552530</v>
      </c>
      <c r="C13" s="8">
        <f t="shared" si="0"/>
        <v>75</v>
      </c>
      <c r="D13" s="34">
        <v>0</v>
      </c>
      <c r="E13" s="34">
        <v>0</v>
      </c>
      <c r="F13" s="34">
        <v>1</v>
      </c>
      <c r="G13" s="34">
        <v>1</v>
      </c>
      <c r="H13" s="34">
        <v>1</v>
      </c>
      <c r="I13" s="34">
        <v>1</v>
      </c>
      <c r="J13" s="34">
        <v>1</v>
      </c>
      <c r="K13" s="34">
        <v>1</v>
      </c>
      <c r="L13" s="34">
        <v>1</v>
      </c>
      <c r="M13" s="34">
        <v>0</v>
      </c>
      <c r="N13" s="34">
        <v>1</v>
      </c>
      <c r="O13" s="34">
        <v>0</v>
      </c>
      <c r="P13" s="34">
        <v>1</v>
      </c>
      <c r="Q13" s="35">
        <v>1</v>
      </c>
      <c r="R13" s="35">
        <v>1</v>
      </c>
      <c r="S13" s="35">
        <v>0</v>
      </c>
      <c r="T13" s="35">
        <v>1</v>
      </c>
      <c r="U13" s="35">
        <v>1</v>
      </c>
      <c r="V13" s="35">
        <v>1</v>
      </c>
      <c r="W13" s="35">
        <v>0</v>
      </c>
      <c r="X13" s="35">
        <v>5</v>
      </c>
      <c r="Y13" s="35">
        <v>23</v>
      </c>
      <c r="Z13" s="35"/>
      <c r="AA13" s="35"/>
      <c r="AB13" s="36"/>
      <c r="AC13" s="36"/>
      <c r="AD13" s="36"/>
      <c r="AE13" s="36">
        <v>33</v>
      </c>
      <c r="AF13" s="24" t="str">
        <f t="shared" si="1"/>
        <v/>
      </c>
    </row>
    <row r="14" spans="1:32" x14ac:dyDescent="0.25">
      <c r="A14" s="3">
        <v>7</v>
      </c>
      <c r="B14" s="38">
        <v>9000155572538</v>
      </c>
      <c r="C14" s="8">
        <f t="shared" si="0"/>
        <v>70</v>
      </c>
      <c r="D14" s="34">
        <v>0</v>
      </c>
      <c r="E14" s="34">
        <v>0</v>
      </c>
      <c r="F14" s="34">
        <v>1</v>
      </c>
      <c r="G14" s="34">
        <v>1</v>
      </c>
      <c r="H14" s="34">
        <v>1</v>
      </c>
      <c r="I14" s="34">
        <v>1</v>
      </c>
      <c r="J14" s="34">
        <v>1</v>
      </c>
      <c r="K14" s="34">
        <v>1</v>
      </c>
      <c r="L14" s="34">
        <v>0</v>
      </c>
      <c r="M14" s="34">
        <v>1</v>
      </c>
      <c r="N14" s="34">
        <v>1</v>
      </c>
      <c r="O14" s="34">
        <v>1</v>
      </c>
      <c r="P14" s="34">
        <v>1</v>
      </c>
      <c r="Q14" s="35">
        <v>0</v>
      </c>
      <c r="R14" s="35">
        <v>1</v>
      </c>
      <c r="S14" s="35">
        <v>1</v>
      </c>
      <c r="T14" s="35">
        <v>1</v>
      </c>
      <c r="U14" s="35">
        <v>0</v>
      </c>
      <c r="V14" s="35">
        <v>1</v>
      </c>
      <c r="W14" s="35">
        <v>0</v>
      </c>
      <c r="X14" s="35">
        <v>4</v>
      </c>
      <c r="Y14" s="35">
        <v>18</v>
      </c>
      <c r="Z14" s="35"/>
      <c r="AA14" s="35"/>
      <c r="AB14" s="36"/>
      <c r="AC14" s="36"/>
      <c r="AD14" s="36"/>
      <c r="AE14" s="36">
        <v>34</v>
      </c>
      <c r="AF14" s="24" t="str">
        <f t="shared" si="1"/>
        <v/>
      </c>
    </row>
    <row r="15" spans="1:32" x14ac:dyDescent="0.25">
      <c r="A15" s="3">
        <v>8</v>
      </c>
      <c r="B15" s="38">
        <v>9000456992530</v>
      </c>
      <c r="C15" s="8">
        <f t="shared" si="0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36"/>
      <c r="AD15" s="36"/>
      <c r="AE15" s="36"/>
      <c r="AF15" s="24" t="str">
        <f t="shared" si="1"/>
        <v/>
      </c>
    </row>
    <row r="16" spans="1:32" x14ac:dyDescent="0.25">
      <c r="A16" s="3">
        <v>9</v>
      </c>
      <c r="B16" s="38">
        <v>9000456562535</v>
      </c>
      <c r="C16" s="8">
        <f t="shared" si="0"/>
        <v>65.5</v>
      </c>
      <c r="D16" s="34">
        <v>1</v>
      </c>
      <c r="E16" s="34">
        <v>1</v>
      </c>
      <c r="F16" s="34">
        <v>1</v>
      </c>
      <c r="G16" s="34">
        <v>1</v>
      </c>
      <c r="H16" s="34">
        <v>1</v>
      </c>
      <c r="I16" s="34">
        <v>1</v>
      </c>
      <c r="J16" s="34">
        <v>1</v>
      </c>
      <c r="K16" s="34">
        <v>1</v>
      </c>
      <c r="L16" s="34">
        <v>1</v>
      </c>
      <c r="M16" s="34">
        <v>1</v>
      </c>
      <c r="N16" s="34">
        <v>1</v>
      </c>
      <c r="O16" s="34">
        <v>0</v>
      </c>
      <c r="P16" s="34">
        <v>1</v>
      </c>
      <c r="Q16" s="35">
        <v>1</v>
      </c>
      <c r="R16" s="35">
        <v>0</v>
      </c>
      <c r="S16" s="35">
        <v>1</v>
      </c>
      <c r="T16" s="35">
        <v>1</v>
      </c>
      <c r="U16" s="35">
        <v>1</v>
      </c>
      <c r="V16" s="35">
        <v>1</v>
      </c>
      <c r="W16" s="35">
        <v>1</v>
      </c>
      <c r="X16" s="35">
        <v>5</v>
      </c>
      <c r="Y16" s="35">
        <v>20</v>
      </c>
      <c r="Z16" s="35"/>
      <c r="AA16" s="35"/>
      <c r="AB16" s="36"/>
      <c r="AC16" s="36"/>
      <c r="AD16" s="36"/>
      <c r="AE16" s="36">
        <v>22.5</v>
      </c>
      <c r="AF16" s="24" t="str">
        <f t="shared" si="1"/>
        <v/>
      </c>
    </row>
    <row r="17" spans="1:32" x14ac:dyDescent="0.25">
      <c r="A17" s="3">
        <v>10</v>
      </c>
      <c r="B17" s="38">
        <v>9000652032535</v>
      </c>
      <c r="C17" s="8">
        <f t="shared" si="0"/>
        <v>75</v>
      </c>
      <c r="D17" s="34">
        <v>1</v>
      </c>
      <c r="E17" s="34">
        <v>1</v>
      </c>
      <c r="F17" s="34">
        <v>0</v>
      </c>
      <c r="G17" s="34">
        <v>0</v>
      </c>
      <c r="H17" s="34">
        <v>1</v>
      </c>
      <c r="I17" s="34">
        <v>1</v>
      </c>
      <c r="J17" s="34">
        <v>1</v>
      </c>
      <c r="K17" s="34">
        <v>1</v>
      </c>
      <c r="L17" s="34">
        <v>1</v>
      </c>
      <c r="M17" s="34">
        <v>1</v>
      </c>
      <c r="N17" s="34">
        <v>1</v>
      </c>
      <c r="O17" s="34">
        <v>1</v>
      </c>
      <c r="P17" s="34">
        <v>1</v>
      </c>
      <c r="Q17" s="35">
        <v>0</v>
      </c>
      <c r="R17" s="35">
        <v>0</v>
      </c>
      <c r="S17" s="35">
        <v>1</v>
      </c>
      <c r="T17" s="35">
        <v>0</v>
      </c>
      <c r="U17" s="35">
        <v>1</v>
      </c>
      <c r="V17" s="35">
        <v>1</v>
      </c>
      <c r="W17" s="35">
        <v>1</v>
      </c>
      <c r="X17" s="35">
        <v>5</v>
      </c>
      <c r="Y17" s="35">
        <v>24</v>
      </c>
      <c r="Z17" s="35"/>
      <c r="AA17" s="35">
        <v>31</v>
      </c>
      <c r="AB17" s="36"/>
      <c r="AC17" s="36"/>
      <c r="AD17" s="36"/>
      <c r="AE17" s="36"/>
      <c r="AF17" s="24" t="str">
        <f t="shared" si="1"/>
        <v/>
      </c>
    </row>
    <row r="18" spans="1:32" x14ac:dyDescent="0.25">
      <c r="A18" s="3">
        <v>11</v>
      </c>
      <c r="B18" s="38">
        <v>9000651962536</v>
      </c>
      <c r="C18" s="8">
        <f t="shared" si="0"/>
        <v>65</v>
      </c>
      <c r="D18" s="34">
        <v>1</v>
      </c>
      <c r="E18" s="34">
        <v>0</v>
      </c>
      <c r="F18" s="34">
        <v>1</v>
      </c>
      <c r="G18" s="34">
        <v>1</v>
      </c>
      <c r="H18" s="34">
        <v>1</v>
      </c>
      <c r="I18" s="34">
        <v>1</v>
      </c>
      <c r="J18" s="34">
        <v>1</v>
      </c>
      <c r="K18" s="34">
        <v>1</v>
      </c>
      <c r="L18" s="34">
        <v>1</v>
      </c>
      <c r="M18" s="34">
        <v>0</v>
      </c>
      <c r="N18" s="34">
        <v>1</v>
      </c>
      <c r="O18" s="34">
        <v>0</v>
      </c>
      <c r="P18" s="34">
        <v>1</v>
      </c>
      <c r="Q18" s="35">
        <v>0</v>
      </c>
      <c r="R18" s="35">
        <v>0</v>
      </c>
      <c r="S18" s="35">
        <v>1</v>
      </c>
      <c r="T18" s="35">
        <v>1</v>
      </c>
      <c r="U18" s="35">
        <v>1</v>
      </c>
      <c r="V18" s="35">
        <v>1</v>
      </c>
      <c r="W18" s="35">
        <v>1</v>
      </c>
      <c r="X18" s="35">
        <v>4</v>
      </c>
      <c r="Y18" s="35">
        <v>23</v>
      </c>
      <c r="Z18" s="35"/>
      <c r="AA18" s="35"/>
      <c r="AB18" s="35"/>
      <c r="AC18" s="35"/>
      <c r="AD18" s="35"/>
      <c r="AE18" s="36">
        <v>23</v>
      </c>
      <c r="AF18" s="24" t="str">
        <f>IF(COUNTA(Z18:AE18)&gt;1,"ОШИБКА!! Можно выбрать только одну из практик","")</f>
        <v/>
      </c>
    </row>
    <row r="19" spans="1:32" x14ac:dyDescent="0.25">
      <c r="A19" s="3">
        <v>12</v>
      </c>
      <c r="B19" s="38"/>
      <c r="C19" s="8">
        <f t="shared" si="0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6"/>
      <c r="AD19" s="36"/>
      <c r="AE19" s="36"/>
      <c r="AF19" s="24" t="str">
        <f t="shared" ref="AF19:AF27" si="2">IF(COUNTA(Z19:AE19)&gt;1,"ОШИБКА!! Можно выбрать только одну из практик","")</f>
        <v/>
      </c>
    </row>
    <row r="20" spans="1:32" x14ac:dyDescent="0.25">
      <c r="A20" s="3">
        <v>13</v>
      </c>
      <c r="B20" s="38"/>
      <c r="C20" s="8">
        <f t="shared" si="0"/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6"/>
      <c r="AD20" s="36"/>
      <c r="AE20" s="36"/>
      <c r="AF20" s="24" t="str">
        <f t="shared" si="2"/>
        <v/>
      </c>
    </row>
    <row r="21" spans="1:32" x14ac:dyDescent="0.25">
      <c r="A21" s="3">
        <v>14</v>
      </c>
      <c r="B21" s="38"/>
      <c r="C21" s="8">
        <f t="shared" si="0"/>
        <v>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  <c r="AC21" s="36"/>
      <c r="AD21" s="36"/>
      <c r="AE21" s="36"/>
      <c r="AF21" s="24" t="str">
        <f t="shared" si="2"/>
        <v/>
      </c>
    </row>
    <row r="22" spans="1:32" x14ac:dyDescent="0.25">
      <c r="A22" s="3">
        <v>15</v>
      </c>
      <c r="B22" s="38"/>
      <c r="C22" s="8">
        <f t="shared" si="0"/>
        <v>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  <c r="AC22" s="36"/>
      <c r="AD22" s="36"/>
      <c r="AE22" s="36"/>
      <c r="AF22" s="24" t="str">
        <f t="shared" si="2"/>
        <v/>
      </c>
    </row>
    <row r="23" spans="1:32" x14ac:dyDescent="0.25">
      <c r="A23" s="3">
        <v>16</v>
      </c>
      <c r="B23" s="38"/>
      <c r="C23" s="8">
        <f t="shared" si="0"/>
        <v>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6"/>
      <c r="AC23" s="36"/>
      <c r="AD23" s="36"/>
      <c r="AE23" s="36"/>
      <c r="AF23" s="24" t="str">
        <f t="shared" si="2"/>
        <v/>
      </c>
    </row>
    <row r="24" spans="1:32" x14ac:dyDescent="0.25">
      <c r="A24" s="3">
        <v>17</v>
      </c>
      <c r="B24" s="38"/>
      <c r="C24" s="8">
        <f t="shared" si="0"/>
        <v>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24" t="str">
        <f t="shared" si="2"/>
        <v/>
      </c>
    </row>
    <row r="25" spans="1:32" x14ac:dyDescent="0.25">
      <c r="A25" s="3">
        <v>18</v>
      </c>
      <c r="B25" s="38"/>
      <c r="C25" s="8">
        <f t="shared" si="0"/>
        <v>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6"/>
      <c r="AC25" s="36"/>
      <c r="AD25" s="36"/>
      <c r="AE25" s="36"/>
      <c r="AF25" s="24" t="str">
        <f t="shared" si="2"/>
        <v/>
      </c>
    </row>
    <row r="26" spans="1:32" x14ac:dyDescent="0.25">
      <c r="A26" s="3">
        <v>19</v>
      </c>
      <c r="B26" s="38"/>
      <c r="C26" s="8">
        <f t="shared" si="0"/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C26" s="36"/>
      <c r="AD26" s="36"/>
      <c r="AE26" s="36"/>
      <c r="AF26" s="24" t="str">
        <f t="shared" si="2"/>
        <v/>
      </c>
    </row>
    <row r="27" spans="1:32" x14ac:dyDescent="0.25">
      <c r="A27" s="3">
        <v>20</v>
      </c>
      <c r="B27" s="38"/>
      <c r="C27" s="8">
        <f t="shared" si="0"/>
        <v>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6"/>
      <c r="AC27" s="36"/>
      <c r="AD27" s="36"/>
      <c r="AE27" s="36"/>
      <c r="AF27" s="24" t="str">
        <f t="shared" si="2"/>
        <v/>
      </c>
    </row>
    <row r="28" spans="1:32" x14ac:dyDescent="0.25">
      <c r="A28" s="3">
        <v>21</v>
      </c>
      <c r="B28" s="38"/>
      <c r="C28" s="8">
        <f t="shared" si="0"/>
        <v>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6"/>
      <c r="AF28" s="24" t="str">
        <f>IF(COUNTA(Z28:AE28)&gt;1,"ОШИБКА!! Можно выбрать только одну из практик","")</f>
        <v/>
      </c>
    </row>
    <row r="29" spans="1:32" x14ac:dyDescent="0.25">
      <c r="A29" s="3">
        <v>22</v>
      </c>
      <c r="B29" s="38"/>
      <c r="C29" s="8">
        <f t="shared" si="0"/>
        <v>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6"/>
      <c r="AC29" s="36"/>
      <c r="AD29" s="36"/>
      <c r="AE29" s="36"/>
      <c r="AF29" s="24" t="str">
        <f t="shared" ref="AF29:AF37" si="3">IF(COUNTA(Z29:AE29)&gt;1,"ОШИБКА!! Можно выбрать только одну из практик","")</f>
        <v/>
      </c>
    </row>
    <row r="30" spans="1:32" x14ac:dyDescent="0.25">
      <c r="A30" s="3">
        <v>23</v>
      </c>
      <c r="B30" s="38"/>
      <c r="C30" s="8">
        <f t="shared" si="0"/>
        <v>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6"/>
      <c r="AC30" s="36"/>
      <c r="AD30" s="36"/>
      <c r="AE30" s="36"/>
      <c r="AF30" s="24" t="str">
        <f t="shared" si="3"/>
        <v/>
      </c>
    </row>
    <row r="31" spans="1:32" x14ac:dyDescent="0.25">
      <c r="A31" s="3">
        <v>24</v>
      </c>
      <c r="B31" s="5"/>
      <c r="C31" s="8">
        <f t="shared" si="0"/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  <c r="AC31" s="36"/>
      <c r="AD31" s="36"/>
      <c r="AE31" s="36"/>
      <c r="AF31" s="24" t="str">
        <f t="shared" si="3"/>
        <v/>
      </c>
    </row>
    <row r="32" spans="1:32" x14ac:dyDescent="0.25">
      <c r="A32" s="3">
        <v>25</v>
      </c>
      <c r="B32" s="5"/>
      <c r="C32" s="8">
        <f t="shared" si="0"/>
        <v>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  <c r="AC32" s="36"/>
      <c r="AD32" s="36"/>
      <c r="AE32" s="36"/>
      <c r="AF32" s="24" t="str">
        <f t="shared" si="3"/>
        <v/>
      </c>
    </row>
    <row r="33" spans="1:32" x14ac:dyDescent="0.25">
      <c r="A33" s="3">
        <v>26</v>
      </c>
      <c r="B33" s="5"/>
      <c r="C33" s="8">
        <f t="shared" si="0"/>
        <v>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  <c r="AC33" s="36"/>
      <c r="AD33" s="36"/>
      <c r="AE33" s="36"/>
      <c r="AF33" s="24" t="str">
        <f t="shared" si="3"/>
        <v/>
      </c>
    </row>
    <row r="34" spans="1:32" x14ac:dyDescent="0.25">
      <c r="A34" s="3">
        <v>27</v>
      </c>
      <c r="B34" s="5"/>
      <c r="C34" s="8">
        <f t="shared" si="0"/>
        <v>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  <c r="AD34" s="36"/>
      <c r="AE34" s="36"/>
      <c r="AF34" s="24" t="str">
        <f t="shared" si="3"/>
        <v/>
      </c>
    </row>
    <row r="35" spans="1:32" x14ac:dyDescent="0.25">
      <c r="A35" s="3">
        <v>28</v>
      </c>
      <c r="B35" s="5"/>
      <c r="C35" s="8">
        <f t="shared" si="0"/>
        <v>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36"/>
      <c r="AF35" s="24" t="str">
        <f t="shared" si="3"/>
        <v/>
      </c>
    </row>
    <row r="36" spans="1:32" x14ac:dyDescent="0.25">
      <c r="A36" s="3">
        <v>29</v>
      </c>
      <c r="B36" s="5"/>
      <c r="C36" s="8">
        <f t="shared" si="0"/>
        <v>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6"/>
      <c r="AD36" s="36"/>
      <c r="AE36" s="36"/>
      <c r="AF36" s="24" t="str">
        <f t="shared" si="3"/>
        <v/>
      </c>
    </row>
    <row r="37" spans="1:32" x14ac:dyDescent="0.25">
      <c r="A37" s="3">
        <v>30</v>
      </c>
      <c r="B37" s="5"/>
      <c r="C37" s="8">
        <f t="shared" si="0"/>
        <v>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C37" s="36"/>
      <c r="AD37" s="36"/>
      <c r="AE37" s="36"/>
      <c r="AF37" s="24" t="str">
        <f t="shared" si="3"/>
        <v/>
      </c>
    </row>
    <row r="38" spans="1:32" x14ac:dyDescent="0.25">
      <c r="A38" s="14"/>
      <c r="B38" s="15"/>
      <c r="C38" s="1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12"/>
      <c r="AE38" s="27"/>
      <c r="AF38" s="28"/>
    </row>
    <row r="39" spans="1:32" x14ac:dyDescent="0.25">
      <c r="A39" s="14"/>
      <c r="B39" s="15"/>
      <c r="C39" s="1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17"/>
      <c r="AC39" s="17"/>
      <c r="AD39" s="27"/>
      <c r="AE39" s="27"/>
      <c r="AF39" s="28"/>
    </row>
    <row r="40" spans="1:32" x14ac:dyDescent="0.25">
      <c r="A40" s="14"/>
      <c r="B40" s="15"/>
      <c r="C40" s="1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17"/>
      <c r="AC40" s="17"/>
      <c r="AD40" s="27"/>
      <c r="AE40" s="27"/>
      <c r="AF40" s="28"/>
    </row>
    <row r="41" spans="1:32" x14ac:dyDescent="0.25">
      <c r="A41" s="14"/>
      <c r="B41" s="15"/>
      <c r="C41" s="1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17"/>
      <c r="AC41" s="17"/>
      <c r="AD41" s="27"/>
      <c r="AE41" s="27"/>
      <c r="AF41" s="28"/>
    </row>
    <row r="42" spans="1:32" x14ac:dyDescent="0.25">
      <c r="A42" s="14"/>
      <c r="B42" s="15"/>
      <c r="C42" s="1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17"/>
      <c r="AC42" s="17"/>
      <c r="AD42" s="27"/>
      <c r="AE42" s="27"/>
      <c r="AF42" s="28"/>
    </row>
    <row r="43" spans="1:32" x14ac:dyDescent="0.25">
      <c r="A43" s="14"/>
      <c r="B43" s="15"/>
      <c r="C43" s="1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17"/>
      <c r="AC43" s="17"/>
      <c r="AD43" s="27"/>
      <c r="AE43" s="27"/>
      <c r="AF43" s="28"/>
    </row>
    <row r="44" spans="1:32" x14ac:dyDescent="0.25">
      <c r="A44" s="14"/>
      <c r="B44" s="15"/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17"/>
      <c r="AC44" s="17"/>
      <c r="AD44" s="27"/>
      <c r="AE44" s="27"/>
      <c r="AF44" s="28"/>
    </row>
    <row r="45" spans="1:32" x14ac:dyDescent="0.25">
      <c r="A45" s="14"/>
      <c r="B45" s="15"/>
      <c r="C45" s="1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17"/>
      <c r="AC45" s="17"/>
      <c r="AD45" s="27"/>
      <c r="AE45" s="27"/>
      <c r="AF45" s="28"/>
    </row>
    <row r="46" spans="1:32" x14ac:dyDescent="0.25">
      <c r="A46" s="14"/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17"/>
      <c r="AC46" s="17"/>
      <c r="AD46" s="27"/>
      <c r="AE46" s="27"/>
      <c r="AF46" s="28"/>
    </row>
    <row r="47" spans="1:32" x14ac:dyDescent="0.25">
      <c r="A47" s="14"/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17"/>
      <c r="AC47" s="17"/>
      <c r="AD47" s="27"/>
      <c r="AE47" s="27"/>
      <c r="AF47" s="28"/>
    </row>
    <row r="48" spans="1:32" x14ac:dyDescent="0.25">
      <c r="A48" s="14"/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F48" s="7"/>
    </row>
    <row r="49" spans="1:32" x14ac:dyDescent="0.25">
      <c r="A49" s="14"/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F49" s="7"/>
    </row>
    <row r="50" spans="1:32" x14ac:dyDescent="0.25">
      <c r="A50" s="14"/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F50" s="7"/>
    </row>
    <row r="51" spans="1:32" x14ac:dyDescent="0.25">
      <c r="A51" s="14"/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F51" s="7"/>
    </row>
    <row r="52" spans="1:32" x14ac:dyDescent="0.25">
      <c r="A52" s="14"/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F52" s="7"/>
    </row>
    <row r="53" spans="1:32" x14ac:dyDescent="0.25">
      <c r="A53" s="14"/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F53" s="7"/>
    </row>
    <row r="54" spans="1:32" x14ac:dyDescent="0.25">
      <c r="A54" s="14"/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F54" s="7"/>
    </row>
    <row r="55" spans="1:32" x14ac:dyDescent="0.25">
      <c r="A55" s="14"/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F55" s="7"/>
    </row>
    <row r="56" spans="1:32" x14ac:dyDescent="0.25">
      <c r="A56" s="14"/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F56" s="7"/>
    </row>
    <row r="57" spans="1:32" x14ac:dyDescent="0.25">
      <c r="A57" s="14"/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F57" s="7"/>
    </row>
    <row r="58" spans="1:32" x14ac:dyDescent="0.25">
      <c r="A58" s="14"/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32" x14ac:dyDescent="0.25">
      <c r="A59" s="14"/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32" x14ac:dyDescent="0.25">
      <c r="A60" s="14"/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2" x14ac:dyDescent="0.25">
      <c r="A61" s="14"/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2" x14ac:dyDescent="0.25">
      <c r="A62" s="14"/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2" x14ac:dyDescent="0.25">
      <c r="A63" s="14"/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2" x14ac:dyDescent="0.25">
      <c r="A64" s="14"/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4"/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4"/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4"/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4"/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4"/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4"/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4"/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4"/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4"/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4"/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4"/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4"/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4"/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4"/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4"/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4"/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4"/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4"/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4"/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4"/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4"/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4"/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4"/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4"/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4"/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4"/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4"/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4"/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4"/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4"/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4"/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4"/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4"/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25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25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25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25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25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25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25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25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algorithmName="SHA-512" hashValue="VweOa7T5XFlY4zudmS+4MqUsMbzwTTgJcusknGO0BWgFhhvld3SqCF4749CyC3x1VVTkGqtHYXbp5XR8QmpToA==" saltValue="w+XJZV/nGjU4p7R4DwODOQ==" spinCount="100000" sheet="1" objects="1" scenarios="1"/>
  <dataConsolidate/>
  <mergeCells count="3">
    <mergeCell ref="D5:X5"/>
    <mergeCell ref="Z5:AE5"/>
    <mergeCell ref="AF5:AF7"/>
  </mergeCells>
  <conditionalFormatting sqref="AF8">
    <cfRule type="cellIs" dxfId="23" priority="8" operator="equal">
      <formula>"ОШИБКА!! Можно выбрать только одну из практик"</formula>
    </cfRule>
  </conditionalFormatting>
  <conditionalFormatting sqref="AF9:AF17">
    <cfRule type="cellIs" dxfId="22" priority="7" operator="equal">
      <formula>"ОШИБКА!! Можно выбрать только одну из практик"</formula>
    </cfRule>
  </conditionalFormatting>
  <conditionalFormatting sqref="AF18">
    <cfRule type="cellIs" dxfId="21" priority="6" operator="equal">
      <formula>"ОШИБКА!! Можно выбрать только одну из практик"</formula>
    </cfRule>
  </conditionalFormatting>
  <conditionalFormatting sqref="AF19:AF27">
    <cfRule type="cellIs" dxfId="20" priority="5" operator="equal">
      <formula>"ОШИБКА!! Можно выбрать только одну из практик"</formula>
    </cfRule>
  </conditionalFormatting>
  <conditionalFormatting sqref="AF38">
    <cfRule type="cellIs" dxfId="19" priority="4" operator="equal">
      <formula>"ОШИБКА!! Можно выбрать только одну из практик"</formula>
    </cfRule>
  </conditionalFormatting>
  <conditionalFormatting sqref="AF39:AF47">
    <cfRule type="cellIs" dxfId="18" priority="3" operator="equal">
      <formula>"ОШИБКА!! Можно выбрать только одну из практик"</formula>
    </cfRule>
  </conditionalFormatting>
  <conditionalFormatting sqref="AF28">
    <cfRule type="cellIs" dxfId="17" priority="2" operator="equal">
      <formula>"ОШИБКА!! Можно выбрать только одну из практик"</formula>
    </cfRule>
  </conditionalFormatting>
  <conditionalFormatting sqref="AF29:AF37">
    <cfRule type="cellIs" dxfId="16" priority="1" operator="equal">
      <formula>"ОШИБКА!! Можно выбрать только одну из практик"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[3]Справочник!#REF!</xm:f>
          </x14:formula1>
          <xm:sqref>Z8:AE37</xm:sqref>
        </x14:dataValidation>
        <x14:dataValidation type="list" allowBlank="1" showInputMessage="1" showErrorMessage="1">
          <x14:formula1>
            <xm:f>[3]Справочник!#REF!</xm:f>
          </x14:formula1>
          <xm:sqref>Y8:Y37</xm:sqref>
        </x14:dataValidation>
        <x14:dataValidation type="list" allowBlank="1" showInputMessage="1" showErrorMessage="1">
          <x14:formula1>
            <xm:f>[3]Справочник!#REF!</xm:f>
          </x14:formula1>
          <xm:sqref>P440:AA450</xm:sqref>
        </x14:dataValidation>
        <x14:dataValidation type="list" allowBlank="1" showInputMessage="1" showErrorMessage="1">
          <x14:formula1>
            <xm:f>[3]Справочник!#REF!</xm:f>
          </x14:formula1>
          <xm:sqref>D8:W37</xm:sqref>
        </x14:dataValidation>
        <x14:dataValidation type="list" allowBlank="1" showInputMessage="1" showErrorMessage="1">
          <x14:formula1>
            <xm:f>[3]Справочник!#REF!</xm:f>
          </x14:formula1>
          <xm:sqref>C4</xm:sqref>
        </x14:dataValidation>
        <x14:dataValidation type="list" allowBlank="1" showInputMessage="1" showErrorMessage="1">
          <x14:formula1>
            <xm:f>[3]Справочник!#REF!</xm:f>
          </x14:formula1>
          <xm:sqref>D399:G450</xm:sqref>
        </x14:dataValidation>
        <x14:dataValidation type="list" allowBlank="1" showInputMessage="1" showErrorMessage="1">
          <x14:formula1>
            <xm:f>[3]Справочник!#REF!</xm:f>
          </x14:formula1>
          <xm:sqref>O440:O450</xm:sqref>
        </x14:dataValidation>
        <x14:dataValidation type="list" allowBlank="1" showInputMessage="1" showErrorMessage="1">
          <x14:formula1>
            <xm:f>[3]Справочник!#REF!</xm:f>
          </x14:formula1>
          <xm:sqref>N440:N450</xm:sqref>
        </x14:dataValidation>
        <x14:dataValidation type="list" allowBlank="1" showInputMessage="1" showErrorMessage="1">
          <x14:formula1>
            <xm:f>[3]Справочник!#REF!</xm:f>
          </x14:formula1>
          <xm:sqref>H440:M450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0"/>
  <sheetViews>
    <sheetView zoomScale="68" zoomScaleNormal="68" workbookViewId="0">
      <selection activeCell="B32" sqref="B32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24" width="4.375" customWidth="1"/>
    <col min="25" max="25" width="16.375" customWidth="1"/>
    <col min="26" max="31" width="25.625" customWidth="1"/>
    <col min="32" max="32" width="46.25" customWidth="1"/>
  </cols>
  <sheetData>
    <row r="1" spans="1:32" x14ac:dyDescent="0.25">
      <c r="A1" s="7"/>
      <c r="B1" s="10" t="s">
        <v>17</v>
      </c>
      <c r="C1" s="7" t="s">
        <v>18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  <c r="AF1" s="7"/>
    </row>
    <row r="2" spans="1:32" ht="17.25" x14ac:dyDescent="0.3">
      <c r="A2" s="7"/>
      <c r="B2" s="10" t="s">
        <v>2</v>
      </c>
      <c r="C2" s="18" t="s">
        <v>15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  <c r="AF2" s="7"/>
    </row>
    <row r="3" spans="1:32" x14ac:dyDescent="0.25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  <c r="AF3" s="7"/>
    </row>
    <row r="4" spans="1:32" x14ac:dyDescent="0.25">
      <c r="A4" s="7"/>
      <c r="B4" s="10" t="s">
        <v>4</v>
      </c>
      <c r="C4" s="37">
        <v>10</v>
      </c>
      <c r="D4" s="9"/>
      <c r="E4" s="9"/>
      <c r="F4" s="7"/>
      <c r="G4" s="7"/>
      <c r="H4" s="7"/>
      <c r="I4" s="4" t="s">
        <v>11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  <c r="AF4" s="7"/>
    </row>
    <row r="5" spans="1:32" x14ac:dyDescent="0.25">
      <c r="A5" s="7"/>
      <c r="B5" s="22" t="s">
        <v>16</v>
      </c>
      <c r="C5" s="23">
        <f>VLOOKUP(C4,[4]Справочник!V2:W6,2,FALSE)</f>
        <v>101</v>
      </c>
      <c r="D5" s="39" t="s">
        <v>14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  <c r="Y5" s="32" t="s">
        <v>10</v>
      </c>
      <c r="Z5" s="42" t="s">
        <v>13</v>
      </c>
      <c r="AA5" s="43"/>
      <c r="AB5" s="43"/>
      <c r="AC5" s="43"/>
      <c r="AD5" s="43"/>
      <c r="AE5" s="44"/>
      <c r="AF5" s="45" t="s">
        <v>24</v>
      </c>
    </row>
    <row r="6" spans="1:32" ht="90" customHeight="1" x14ac:dyDescent="0.25">
      <c r="A6" s="7"/>
      <c r="B6" s="7"/>
      <c r="C6" s="13" t="s">
        <v>9</v>
      </c>
      <c r="D6" s="29">
        <v>1</v>
      </c>
      <c r="E6" s="29">
        <v>2</v>
      </c>
      <c r="F6" s="29">
        <v>3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1">
        <v>1</v>
      </c>
      <c r="Z6" s="30" t="s">
        <v>19</v>
      </c>
      <c r="AA6" s="30" t="s">
        <v>12</v>
      </c>
      <c r="AB6" s="31" t="s">
        <v>20</v>
      </c>
      <c r="AC6" s="30" t="s">
        <v>21</v>
      </c>
      <c r="AD6" s="30" t="s">
        <v>22</v>
      </c>
      <c r="AE6" s="30" t="s">
        <v>23</v>
      </c>
      <c r="AF6" s="46"/>
    </row>
    <row r="7" spans="1:32" s="20" customFormat="1" ht="31.5" x14ac:dyDescent="0.25">
      <c r="A7" s="3" t="s">
        <v>3</v>
      </c>
      <c r="B7" s="3" t="s">
        <v>0</v>
      </c>
      <c r="C7" s="19" t="s">
        <v>8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33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3">
        <v>1</v>
      </c>
      <c r="Q7" s="33">
        <v>1</v>
      </c>
      <c r="R7" s="33">
        <v>1</v>
      </c>
      <c r="S7" s="21">
        <v>1</v>
      </c>
      <c r="T7" s="21">
        <v>1</v>
      </c>
      <c r="U7" s="21">
        <v>1</v>
      </c>
      <c r="V7" s="21">
        <v>1</v>
      </c>
      <c r="W7" s="21">
        <v>1</v>
      </c>
      <c r="X7" s="21">
        <v>5</v>
      </c>
      <c r="Y7" s="21">
        <v>40</v>
      </c>
      <c r="Z7" s="21">
        <v>35</v>
      </c>
      <c r="AA7" s="21">
        <v>35</v>
      </c>
      <c r="AB7" s="31">
        <v>35</v>
      </c>
      <c r="AC7" s="21">
        <v>35</v>
      </c>
      <c r="AD7" s="31">
        <v>35</v>
      </c>
      <c r="AE7" s="31">
        <v>35</v>
      </c>
      <c r="AF7" s="47"/>
    </row>
    <row r="8" spans="1:32" x14ac:dyDescent="0.25">
      <c r="A8" s="3">
        <v>1</v>
      </c>
      <c r="B8" s="38">
        <v>9000457872534</v>
      </c>
      <c r="C8" s="8">
        <f>SUM(D8:AE8)</f>
        <v>38.5</v>
      </c>
      <c r="D8" s="34">
        <v>1</v>
      </c>
      <c r="E8" s="34">
        <v>0</v>
      </c>
      <c r="F8" s="34">
        <v>1</v>
      </c>
      <c r="G8" s="34">
        <v>0.5</v>
      </c>
      <c r="H8" s="34">
        <v>1</v>
      </c>
      <c r="I8" s="34">
        <v>0</v>
      </c>
      <c r="J8" s="34">
        <v>1</v>
      </c>
      <c r="K8" s="34">
        <v>1</v>
      </c>
      <c r="L8" s="34">
        <v>1</v>
      </c>
      <c r="M8" s="34">
        <v>0</v>
      </c>
      <c r="N8" s="34">
        <v>1</v>
      </c>
      <c r="O8" s="34">
        <v>1</v>
      </c>
      <c r="P8" s="34">
        <v>1</v>
      </c>
      <c r="Q8" s="35">
        <v>1</v>
      </c>
      <c r="R8" s="35">
        <v>1</v>
      </c>
      <c r="S8" s="35">
        <v>0</v>
      </c>
      <c r="T8" s="35">
        <v>1</v>
      </c>
      <c r="U8" s="35">
        <v>0</v>
      </c>
      <c r="V8" s="35">
        <v>1</v>
      </c>
      <c r="W8" s="35">
        <v>1</v>
      </c>
      <c r="X8" s="35">
        <v>0</v>
      </c>
      <c r="Y8" s="35">
        <v>16</v>
      </c>
      <c r="Z8" s="35"/>
      <c r="AA8" s="35"/>
      <c r="AB8" s="35"/>
      <c r="AC8" s="35"/>
      <c r="AD8" s="35"/>
      <c r="AE8" s="36">
        <v>8</v>
      </c>
      <c r="AF8" s="24" t="str">
        <f>IF(COUNTA(Z8:AE8)&gt;1,"ОШИБКА!! Можно выбрать только одну из практик","")</f>
        <v/>
      </c>
    </row>
    <row r="9" spans="1:32" x14ac:dyDescent="0.25">
      <c r="A9" s="3">
        <v>2</v>
      </c>
      <c r="B9" s="38">
        <v>9000425562535</v>
      </c>
      <c r="C9" s="8">
        <f t="shared" ref="C9:C37" si="0">SUM(D9:AE9)</f>
        <v>45.5</v>
      </c>
      <c r="D9" s="34">
        <v>1</v>
      </c>
      <c r="E9" s="34">
        <v>0</v>
      </c>
      <c r="F9" s="34">
        <v>1</v>
      </c>
      <c r="G9" s="34">
        <v>1</v>
      </c>
      <c r="H9" s="34">
        <v>1</v>
      </c>
      <c r="I9" s="34">
        <v>1</v>
      </c>
      <c r="J9" s="34">
        <v>1</v>
      </c>
      <c r="K9" s="34">
        <v>1</v>
      </c>
      <c r="L9" s="34">
        <v>1</v>
      </c>
      <c r="M9" s="34">
        <v>1</v>
      </c>
      <c r="N9" s="34">
        <v>1</v>
      </c>
      <c r="O9" s="34">
        <v>1</v>
      </c>
      <c r="P9" s="34">
        <v>1</v>
      </c>
      <c r="Q9" s="35">
        <v>1</v>
      </c>
      <c r="R9" s="35">
        <v>0</v>
      </c>
      <c r="S9" s="35">
        <v>1</v>
      </c>
      <c r="T9" s="35">
        <v>1</v>
      </c>
      <c r="U9" s="35">
        <v>1</v>
      </c>
      <c r="V9" s="35">
        <v>1</v>
      </c>
      <c r="W9" s="35">
        <v>1</v>
      </c>
      <c r="X9" s="35">
        <v>5</v>
      </c>
      <c r="Y9" s="35"/>
      <c r="Z9" s="35"/>
      <c r="AA9" s="35"/>
      <c r="AB9" s="36"/>
      <c r="AC9" s="36"/>
      <c r="AD9" s="36"/>
      <c r="AE9" s="36">
        <v>22.5</v>
      </c>
      <c r="AF9" s="24" t="str">
        <f t="shared" ref="AF9:AF17" si="1">IF(COUNTA(Z9:AE9)&gt;1,"ОШИБКА!! Можно выбрать только одну из практик","")</f>
        <v/>
      </c>
    </row>
    <row r="10" spans="1:32" x14ac:dyDescent="0.25">
      <c r="A10" s="3">
        <v>3</v>
      </c>
      <c r="B10" s="38">
        <v>9001402452535</v>
      </c>
      <c r="C10" s="8">
        <f t="shared" si="0"/>
        <v>52</v>
      </c>
      <c r="D10" s="34">
        <v>0</v>
      </c>
      <c r="E10" s="34">
        <v>0</v>
      </c>
      <c r="F10" s="34">
        <v>1</v>
      </c>
      <c r="G10" s="34">
        <v>1</v>
      </c>
      <c r="H10" s="34">
        <v>1</v>
      </c>
      <c r="I10" s="34">
        <v>0</v>
      </c>
      <c r="J10" s="34">
        <v>1</v>
      </c>
      <c r="K10" s="34">
        <v>1</v>
      </c>
      <c r="L10" s="34">
        <v>1</v>
      </c>
      <c r="M10" s="34">
        <v>1</v>
      </c>
      <c r="N10" s="34">
        <v>0</v>
      </c>
      <c r="O10" s="34">
        <v>0</v>
      </c>
      <c r="P10" s="34">
        <v>1</v>
      </c>
      <c r="Q10" s="35">
        <v>0</v>
      </c>
      <c r="R10" s="35">
        <v>0</v>
      </c>
      <c r="S10" s="35">
        <v>0</v>
      </c>
      <c r="T10" s="35">
        <v>1</v>
      </c>
      <c r="U10" s="35">
        <v>0</v>
      </c>
      <c r="V10" s="35">
        <v>0</v>
      </c>
      <c r="W10" s="35">
        <v>0</v>
      </c>
      <c r="X10" s="35">
        <v>0</v>
      </c>
      <c r="Y10" s="35">
        <v>22</v>
      </c>
      <c r="Z10" s="35"/>
      <c r="AA10" s="35"/>
      <c r="AB10" s="36"/>
      <c r="AC10" s="36"/>
      <c r="AD10" s="36"/>
      <c r="AE10" s="36">
        <v>21</v>
      </c>
      <c r="AF10" s="24" t="str">
        <f t="shared" si="1"/>
        <v/>
      </c>
    </row>
    <row r="11" spans="1:32" x14ac:dyDescent="0.25">
      <c r="A11" s="3">
        <v>4</v>
      </c>
      <c r="B11" s="38">
        <v>9000654072539</v>
      </c>
      <c r="C11" s="8">
        <f t="shared" si="0"/>
        <v>74</v>
      </c>
      <c r="D11" s="34">
        <v>1</v>
      </c>
      <c r="E11" s="34">
        <v>1</v>
      </c>
      <c r="F11" s="34">
        <v>1</v>
      </c>
      <c r="G11" s="34">
        <v>1</v>
      </c>
      <c r="H11" s="34">
        <v>1</v>
      </c>
      <c r="I11" s="34">
        <v>1</v>
      </c>
      <c r="J11" s="34">
        <v>1</v>
      </c>
      <c r="K11" s="34">
        <v>1</v>
      </c>
      <c r="L11" s="34">
        <v>1</v>
      </c>
      <c r="M11" s="34">
        <v>1</v>
      </c>
      <c r="N11" s="34">
        <v>1</v>
      </c>
      <c r="O11" s="34">
        <v>0</v>
      </c>
      <c r="P11" s="34">
        <v>1</v>
      </c>
      <c r="Q11" s="35">
        <v>1</v>
      </c>
      <c r="R11" s="35">
        <v>1</v>
      </c>
      <c r="S11" s="35">
        <v>1</v>
      </c>
      <c r="T11" s="35">
        <v>1</v>
      </c>
      <c r="U11" s="35">
        <v>1</v>
      </c>
      <c r="V11" s="35">
        <v>0</v>
      </c>
      <c r="W11" s="35">
        <v>1</v>
      </c>
      <c r="X11" s="35">
        <v>5</v>
      </c>
      <c r="Y11" s="35">
        <v>27</v>
      </c>
      <c r="Z11" s="35"/>
      <c r="AA11" s="35"/>
      <c r="AB11" s="36"/>
      <c r="AC11" s="36"/>
      <c r="AD11" s="36"/>
      <c r="AE11" s="36">
        <v>24</v>
      </c>
      <c r="AF11" s="24" t="str">
        <f t="shared" si="1"/>
        <v/>
      </c>
    </row>
    <row r="12" spans="1:32" x14ac:dyDescent="0.25">
      <c r="A12" s="3">
        <v>5</v>
      </c>
      <c r="B12" s="38">
        <v>9000900732538</v>
      </c>
      <c r="C12" s="8">
        <f t="shared" si="0"/>
        <v>43</v>
      </c>
      <c r="D12" s="34">
        <v>1</v>
      </c>
      <c r="E12" s="34">
        <v>1</v>
      </c>
      <c r="F12" s="34">
        <v>1</v>
      </c>
      <c r="G12" s="34">
        <v>1</v>
      </c>
      <c r="H12" s="34">
        <v>1</v>
      </c>
      <c r="I12" s="34">
        <v>0</v>
      </c>
      <c r="J12" s="34">
        <v>0</v>
      </c>
      <c r="K12" s="34">
        <v>1</v>
      </c>
      <c r="L12" s="34">
        <v>0</v>
      </c>
      <c r="M12" s="34">
        <v>1</v>
      </c>
      <c r="N12" s="34">
        <v>0</v>
      </c>
      <c r="O12" s="34">
        <v>1</v>
      </c>
      <c r="P12" s="34">
        <v>1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/>
      <c r="Z12" s="35"/>
      <c r="AA12" s="35"/>
      <c r="AB12" s="36"/>
      <c r="AC12" s="36"/>
      <c r="AD12" s="36"/>
      <c r="AE12" s="36">
        <v>34</v>
      </c>
      <c r="AF12" s="24" t="str">
        <f t="shared" si="1"/>
        <v/>
      </c>
    </row>
    <row r="13" spans="1:32" x14ac:dyDescent="0.25">
      <c r="A13" s="3">
        <v>6</v>
      </c>
      <c r="B13" s="38">
        <v>9000900782533</v>
      </c>
      <c r="C13" s="8">
        <f t="shared" si="0"/>
        <v>5</v>
      </c>
      <c r="D13" s="34">
        <v>1</v>
      </c>
      <c r="E13" s="34">
        <v>1</v>
      </c>
      <c r="F13" s="34">
        <v>1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1</v>
      </c>
      <c r="P13" s="34">
        <v>0</v>
      </c>
      <c r="Q13" s="35">
        <v>1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/>
      <c r="Z13" s="35"/>
      <c r="AA13" s="35"/>
      <c r="AB13" s="36"/>
      <c r="AC13" s="36"/>
      <c r="AD13" s="36"/>
      <c r="AE13" s="36"/>
      <c r="AF13" s="24" t="str">
        <f t="shared" si="1"/>
        <v/>
      </c>
    </row>
    <row r="14" spans="1:32" x14ac:dyDescent="0.25">
      <c r="A14" s="3">
        <v>7</v>
      </c>
      <c r="B14" s="5"/>
      <c r="C14" s="8">
        <f t="shared" si="0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6"/>
      <c r="AC14" s="36"/>
      <c r="AD14" s="36"/>
      <c r="AE14" s="36"/>
      <c r="AF14" s="24" t="str">
        <f t="shared" si="1"/>
        <v/>
      </c>
    </row>
    <row r="15" spans="1:32" x14ac:dyDescent="0.25">
      <c r="A15" s="3">
        <v>8</v>
      </c>
      <c r="B15" s="5"/>
      <c r="C15" s="8">
        <f t="shared" si="0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36"/>
      <c r="AD15" s="36"/>
      <c r="AE15" s="36"/>
      <c r="AF15" s="24" t="str">
        <f t="shared" si="1"/>
        <v/>
      </c>
    </row>
    <row r="16" spans="1:32" x14ac:dyDescent="0.25">
      <c r="A16" s="3">
        <v>9</v>
      </c>
      <c r="B16" s="5"/>
      <c r="C16" s="8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C16" s="36"/>
      <c r="AD16" s="36"/>
      <c r="AE16" s="36"/>
      <c r="AF16" s="24" t="str">
        <f t="shared" si="1"/>
        <v/>
      </c>
    </row>
    <row r="17" spans="1:32" x14ac:dyDescent="0.25">
      <c r="A17" s="3">
        <v>10</v>
      </c>
      <c r="B17" s="5"/>
      <c r="C17" s="8">
        <f t="shared" si="0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  <c r="AC17" s="36"/>
      <c r="AD17" s="36"/>
      <c r="AE17" s="36"/>
      <c r="AF17" s="24" t="str">
        <f t="shared" si="1"/>
        <v/>
      </c>
    </row>
    <row r="18" spans="1:32" x14ac:dyDescent="0.25">
      <c r="A18" s="3">
        <v>11</v>
      </c>
      <c r="B18" s="5"/>
      <c r="C18" s="8">
        <f t="shared" si="0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6"/>
      <c r="AF18" s="24" t="str">
        <f>IF(COUNTA(Z18:AE18)&gt;1,"ОШИБКА!! Можно выбрать только одну из практик","")</f>
        <v/>
      </c>
    </row>
    <row r="19" spans="1:32" x14ac:dyDescent="0.25">
      <c r="A19" s="3">
        <v>12</v>
      </c>
      <c r="B19" s="5"/>
      <c r="C19" s="8">
        <f t="shared" si="0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6"/>
      <c r="AD19" s="36"/>
      <c r="AE19" s="36"/>
      <c r="AF19" s="24" t="str">
        <f t="shared" ref="AF19:AF27" si="2">IF(COUNTA(Z19:AE19)&gt;1,"ОШИБКА!! Можно выбрать только одну из практик","")</f>
        <v/>
      </c>
    </row>
    <row r="20" spans="1:32" x14ac:dyDescent="0.25">
      <c r="A20" s="3">
        <v>13</v>
      </c>
      <c r="B20" s="5"/>
      <c r="C20" s="8">
        <f t="shared" si="0"/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6"/>
      <c r="AD20" s="36"/>
      <c r="AE20" s="36"/>
      <c r="AF20" s="24" t="str">
        <f t="shared" si="2"/>
        <v/>
      </c>
    </row>
    <row r="21" spans="1:32" x14ac:dyDescent="0.25">
      <c r="A21" s="3">
        <v>14</v>
      </c>
      <c r="B21" s="5"/>
      <c r="C21" s="8">
        <f t="shared" si="0"/>
        <v>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  <c r="AC21" s="36"/>
      <c r="AD21" s="36"/>
      <c r="AE21" s="36"/>
      <c r="AF21" s="24" t="str">
        <f t="shared" si="2"/>
        <v/>
      </c>
    </row>
    <row r="22" spans="1:32" x14ac:dyDescent="0.25">
      <c r="A22" s="3">
        <v>15</v>
      </c>
      <c r="B22" s="5"/>
      <c r="C22" s="8">
        <f t="shared" si="0"/>
        <v>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  <c r="AC22" s="36"/>
      <c r="AD22" s="36"/>
      <c r="AE22" s="36"/>
      <c r="AF22" s="24" t="str">
        <f t="shared" si="2"/>
        <v/>
      </c>
    </row>
    <row r="23" spans="1:32" x14ac:dyDescent="0.25">
      <c r="A23" s="3">
        <v>16</v>
      </c>
      <c r="B23" s="5"/>
      <c r="C23" s="8">
        <f t="shared" si="0"/>
        <v>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6"/>
      <c r="AC23" s="36"/>
      <c r="AD23" s="36"/>
      <c r="AE23" s="36"/>
      <c r="AF23" s="24" t="str">
        <f t="shared" si="2"/>
        <v/>
      </c>
    </row>
    <row r="24" spans="1:32" x14ac:dyDescent="0.25">
      <c r="A24" s="3">
        <v>17</v>
      </c>
      <c r="B24" s="5"/>
      <c r="C24" s="8">
        <f t="shared" si="0"/>
        <v>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24" t="str">
        <f t="shared" si="2"/>
        <v/>
      </c>
    </row>
    <row r="25" spans="1:32" x14ac:dyDescent="0.25">
      <c r="A25" s="3">
        <v>18</v>
      </c>
      <c r="B25" s="5"/>
      <c r="C25" s="8">
        <f t="shared" si="0"/>
        <v>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6"/>
      <c r="AC25" s="36"/>
      <c r="AD25" s="36"/>
      <c r="AE25" s="36"/>
      <c r="AF25" s="24" t="str">
        <f t="shared" si="2"/>
        <v/>
      </c>
    </row>
    <row r="26" spans="1:32" x14ac:dyDescent="0.25">
      <c r="A26" s="3">
        <v>19</v>
      </c>
      <c r="B26" s="5"/>
      <c r="C26" s="8">
        <f t="shared" si="0"/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C26" s="36"/>
      <c r="AD26" s="36"/>
      <c r="AE26" s="36"/>
      <c r="AF26" s="24" t="str">
        <f t="shared" si="2"/>
        <v/>
      </c>
    </row>
    <row r="27" spans="1:32" x14ac:dyDescent="0.25">
      <c r="A27" s="3">
        <v>20</v>
      </c>
      <c r="B27" s="5"/>
      <c r="C27" s="8">
        <f t="shared" si="0"/>
        <v>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6"/>
      <c r="AC27" s="36"/>
      <c r="AD27" s="36"/>
      <c r="AE27" s="36"/>
      <c r="AF27" s="24" t="str">
        <f t="shared" si="2"/>
        <v/>
      </c>
    </row>
    <row r="28" spans="1:32" x14ac:dyDescent="0.25">
      <c r="A28" s="3">
        <v>21</v>
      </c>
      <c r="B28" s="5"/>
      <c r="C28" s="8">
        <f t="shared" si="0"/>
        <v>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6"/>
      <c r="AF28" s="24" t="str">
        <f>IF(COUNTA(Z28:AE28)&gt;1,"ОШИБКА!! Можно выбрать только одну из практик","")</f>
        <v/>
      </c>
    </row>
    <row r="29" spans="1:32" x14ac:dyDescent="0.25">
      <c r="A29" s="3">
        <v>22</v>
      </c>
      <c r="B29" s="5"/>
      <c r="C29" s="8">
        <f t="shared" si="0"/>
        <v>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6"/>
      <c r="AC29" s="36"/>
      <c r="AD29" s="36"/>
      <c r="AE29" s="36"/>
      <c r="AF29" s="24" t="str">
        <f t="shared" ref="AF29:AF37" si="3">IF(COUNTA(Z29:AE29)&gt;1,"ОШИБКА!! Можно выбрать только одну из практик","")</f>
        <v/>
      </c>
    </row>
    <row r="30" spans="1:32" x14ac:dyDescent="0.25">
      <c r="A30" s="3">
        <v>23</v>
      </c>
      <c r="B30" s="5"/>
      <c r="C30" s="8">
        <f t="shared" si="0"/>
        <v>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6"/>
      <c r="AC30" s="36"/>
      <c r="AD30" s="36"/>
      <c r="AE30" s="36"/>
      <c r="AF30" s="24" t="str">
        <f t="shared" si="3"/>
        <v/>
      </c>
    </row>
    <row r="31" spans="1:32" x14ac:dyDescent="0.25">
      <c r="A31" s="3">
        <v>24</v>
      </c>
      <c r="B31" s="5"/>
      <c r="C31" s="8">
        <f t="shared" si="0"/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  <c r="AC31" s="36"/>
      <c r="AD31" s="36"/>
      <c r="AE31" s="36"/>
      <c r="AF31" s="24" t="str">
        <f t="shared" si="3"/>
        <v/>
      </c>
    </row>
    <row r="32" spans="1:32" x14ac:dyDescent="0.25">
      <c r="A32" s="3">
        <v>25</v>
      </c>
      <c r="B32" s="5"/>
      <c r="C32" s="8">
        <f t="shared" si="0"/>
        <v>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  <c r="AC32" s="36"/>
      <c r="AD32" s="36"/>
      <c r="AE32" s="36"/>
      <c r="AF32" s="24" t="str">
        <f t="shared" si="3"/>
        <v/>
      </c>
    </row>
    <row r="33" spans="1:32" x14ac:dyDescent="0.25">
      <c r="A33" s="3">
        <v>26</v>
      </c>
      <c r="B33" s="5"/>
      <c r="C33" s="8">
        <f t="shared" si="0"/>
        <v>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  <c r="AC33" s="36"/>
      <c r="AD33" s="36"/>
      <c r="AE33" s="36"/>
      <c r="AF33" s="24" t="str">
        <f t="shared" si="3"/>
        <v/>
      </c>
    </row>
    <row r="34" spans="1:32" x14ac:dyDescent="0.25">
      <c r="A34" s="3">
        <v>27</v>
      </c>
      <c r="B34" s="5"/>
      <c r="C34" s="8">
        <f t="shared" si="0"/>
        <v>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  <c r="AD34" s="36"/>
      <c r="AE34" s="36"/>
      <c r="AF34" s="24" t="str">
        <f t="shared" si="3"/>
        <v/>
      </c>
    </row>
    <row r="35" spans="1:32" x14ac:dyDescent="0.25">
      <c r="A35" s="3">
        <v>28</v>
      </c>
      <c r="B35" s="5"/>
      <c r="C35" s="8">
        <f t="shared" si="0"/>
        <v>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36"/>
      <c r="AF35" s="24" t="str">
        <f t="shared" si="3"/>
        <v/>
      </c>
    </row>
    <row r="36" spans="1:32" x14ac:dyDescent="0.25">
      <c r="A36" s="3">
        <v>29</v>
      </c>
      <c r="B36" s="5"/>
      <c r="C36" s="8">
        <f t="shared" si="0"/>
        <v>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6"/>
      <c r="AD36" s="36"/>
      <c r="AE36" s="36"/>
      <c r="AF36" s="24" t="str">
        <f t="shared" si="3"/>
        <v/>
      </c>
    </row>
    <row r="37" spans="1:32" x14ac:dyDescent="0.25">
      <c r="A37" s="3">
        <v>30</v>
      </c>
      <c r="B37" s="5"/>
      <c r="C37" s="8">
        <f t="shared" si="0"/>
        <v>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C37" s="36"/>
      <c r="AD37" s="36"/>
      <c r="AE37" s="36"/>
      <c r="AF37" s="24" t="str">
        <f t="shared" si="3"/>
        <v/>
      </c>
    </row>
    <row r="38" spans="1:32" x14ac:dyDescent="0.25">
      <c r="A38" s="14"/>
      <c r="B38" s="15"/>
      <c r="C38" s="1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12"/>
      <c r="AE38" s="27"/>
      <c r="AF38" s="28"/>
    </row>
    <row r="39" spans="1:32" x14ac:dyDescent="0.25">
      <c r="A39" s="14"/>
      <c r="B39" s="15"/>
      <c r="C39" s="1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17"/>
      <c r="AC39" s="17"/>
      <c r="AD39" s="27"/>
      <c r="AE39" s="27"/>
      <c r="AF39" s="28"/>
    </row>
    <row r="40" spans="1:32" x14ac:dyDescent="0.25">
      <c r="A40" s="14"/>
      <c r="B40" s="15"/>
      <c r="C40" s="1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17"/>
      <c r="AC40" s="17"/>
      <c r="AD40" s="27"/>
      <c r="AE40" s="27"/>
      <c r="AF40" s="28"/>
    </row>
    <row r="41" spans="1:32" x14ac:dyDescent="0.25">
      <c r="A41" s="14"/>
      <c r="B41" s="15"/>
      <c r="C41" s="1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17"/>
      <c r="AC41" s="17"/>
      <c r="AD41" s="27"/>
      <c r="AE41" s="27"/>
      <c r="AF41" s="28"/>
    </row>
    <row r="42" spans="1:32" x14ac:dyDescent="0.25">
      <c r="A42" s="14"/>
      <c r="B42" s="15"/>
      <c r="C42" s="1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17"/>
      <c r="AC42" s="17"/>
      <c r="AD42" s="27"/>
      <c r="AE42" s="27"/>
      <c r="AF42" s="28"/>
    </row>
    <row r="43" spans="1:32" x14ac:dyDescent="0.25">
      <c r="A43" s="14"/>
      <c r="B43" s="15"/>
      <c r="C43" s="1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17"/>
      <c r="AC43" s="17"/>
      <c r="AD43" s="27"/>
      <c r="AE43" s="27"/>
      <c r="AF43" s="28"/>
    </row>
    <row r="44" spans="1:32" x14ac:dyDescent="0.25">
      <c r="A44" s="14"/>
      <c r="B44" s="15"/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17"/>
      <c r="AC44" s="17"/>
      <c r="AD44" s="27"/>
      <c r="AE44" s="27"/>
      <c r="AF44" s="28"/>
    </row>
    <row r="45" spans="1:32" x14ac:dyDescent="0.25">
      <c r="A45" s="14"/>
      <c r="B45" s="15"/>
      <c r="C45" s="1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17"/>
      <c r="AC45" s="17"/>
      <c r="AD45" s="27"/>
      <c r="AE45" s="27"/>
      <c r="AF45" s="28"/>
    </row>
    <row r="46" spans="1:32" x14ac:dyDescent="0.25">
      <c r="A46" s="14"/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17"/>
      <c r="AC46" s="17"/>
      <c r="AD46" s="27"/>
      <c r="AE46" s="27"/>
      <c r="AF46" s="28"/>
    </row>
    <row r="47" spans="1:32" x14ac:dyDescent="0.25">
      <c r="A47" s="14"/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17"/>
      <c r="AC47" s="17"/>
      <c r="AD47" s="27"/>
      <c r="AE47" s="27"/>
      <c r="AF47" s="28"/>
    </row>
    <row r="48" spans="1:32" x14ac:dyDescent="0.25">
      <c r="A48" s="14"/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F48" s="7"/>
    </row>
    <row r="49" spans="1:32" x14ac:dyDescent="0.25">
      <c r="A49" s="14"/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F49" s="7"/>
    </row>
    <row r="50" spans="1:32" x14ac:dyDescent="0.25">
      <c r="A50" s="14"/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F50" s="7"/>
    </row>
    <row r="51" spans="1:32" x14ac:dyDescent="0.25">
      <c r="A51" s="14"/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F51" s="7"/>
    </row>
    <row r="52" spans="1:32" x14ac:dyDescent="0.25">
      <c r="A52" s="14"/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F52" s="7"/>
    </row>
    <row r="53" spans="1:32" x14ac:dyDescent="0.25">
      <c r="A53" s="14"/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F53" s="7"/>
    </row>
    <row r="54" spans="1:32" x14ac:dyDescent="0.25">
      <c r="A54" s="14"/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F54" s="7"/>
    </row>
    <row r="55" spans="1:32" x14ac:dyDescent="0.25">
      <c r="A55" s="14"/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F55" s="7"/>
    </row>
    <row r="56" spans="1:32" x14ac:dyDescent="0.25">
      <c r="A56" s="14"/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F56" s="7"/>
    </row>
    <row r="57" spans="1:32" x14ac:dyDescent="0.25">
      <c r="A57" s="14"/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F57" s="7"/>
    </row>
    <row r="58" spans="1:32" x14ac:dyDescent="0.25">
      <c r="A58" s="14"/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32" x14ac:dyDescent="0.25">
      <c r="A59" s="14"/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32" x14ac:dyDescent="0.25">
      <c r="A60" s="14"/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2" x14ac:dyDescent="0.25">
      <c r="A61" s="14"/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2" x14ac:dyDescent="0.25">
      <c r="A62" s="14"/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2" x14ac:dyDescent="0.25">
      <c r="A63" s="14"/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2" x14ac:dyDescent="0.25">
      <c r="A64" s="14"/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4"/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4"/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4"/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4"/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4"/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4"/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4"/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4"/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4"/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4"/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4"/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4"/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4"/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4"/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4"/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4"/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4"/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4"/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4"/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4"/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4"/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4"/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4"/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4"/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4"/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4"/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4"/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4"/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4"/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4"/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4"/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4"/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4"/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25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25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25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25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25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25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25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25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algorithmName="SHA-512" hashValue="VweOa7T5XFlY4zudmS+4MqUsMbzwTTgJcusknGO0BWgFhhvld3SqCF4749CyC3x1VVTkGqtHYXbp5XR8QmpToA==" saltValue="w+XJZV/nGjU4p7R4DwODOQ==" spinCount="100000" sheet="1" objects="1" scenarios="1"/>
  <dataConsolidate/>
  <mergeCells count="3">
    <mergeCell ref="D5:X5"/>
    <mergeCell ref="Z5:AE5"/>
    <mergeCell ref="AF5:AF7"/>
  </mergeCells>
  <conditionalFormatting sqref="AF8">
    <cfRule type="cellIs" dxfId="15" priority="8" operator="equal">
      <formula>"ОШИБКА!! Можно выбрать только одну из практик"</formula>
    </cfRule>
  </conditionalFormatting>
  <conditionalFormatting sqref="AF9:AF17">
    <cfRule type="cellIs" dxfId="14" priority="7" operator="equal">
      <formula>"ОШИБКА!! Можно выбрать только одну из практик"</formula>
    </cfRule>
  </conditionalFormatting>
  <conditionalFormatting sqref="AF18">
    <cfRule type="cellIs" dxfId="13" priority="6" operator="equal">
      <formula>"ОШИБКА!! Можно выбрать только одну из практик"</formula>
    </cfRule>
  </conditionalFormatting>
  <conditionalFormatting sqref="AF19:AF27">
    <cfRule type="cellIs" dxfId="12" priority="5" operator="equal">
      <formula>"ОШИБКА!! Можно выбрать только одну из практик"</formula>
    </cfRule>
  </conditionalFormatting>
  <conditionalFormatting sqref="AF38">
    <cfRule type="cellIs" dxfId="11" priority="4" operator="equal">
      <formula>"ОШИБКА!! Можно выбрать только одну из практик"</formula>
    </cfRule>
  </conditionalFormatting>
  <conditionalFormatting sqref="AF39:AF47">
    <cfRule type="cellIs" dxfId="10" priority="3" operator="equal">
      <formula>"ОШИБКА!! Можно выбрать только одну из практик"</formula>
    </cfRule>
  </conditionalFormatting>
  <conditionalFormatting sqref="AF28">
    <cfRule type="cellIs" dxfId="9" priority="2" operator="equal">
      <formula>"ОШИБКА!! Можно выбрать только одну из практик"</formula>
    </cfRule>
  </conditionalFormatting>
  <conditionalFormatting sqref="AF29:AF37">
    <cfRule type="cellIs" dxfId="8" priority="1" operator="equal">
      <formula>"ОШИБКА!! Можно выбрать только одну из практик"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[4]Справочник!#REF!</xm:f>
          </x14:formula1>
          <xm:sqref>Z8:AE37</xm:sqref>
        </x14:dataValidation>
        <x14:dataValidation type="list" allowBlank="1" showInputMessage="1" showErrorMessage="1">
          <x14:formula1>
            <xm:f>[4]Справочник!#REF!</xm:f>
          </x14:formula1>
          <xm:sqref>Y8:Y37</xm:sqref>
        </x14:dataValidation>
        <x14:dataValidation type="list" allowBlank="1" showInputMessage="1" showErrorMessage="1">
          <x14:formula1>
            <xm:f>[4]Справочник!#REF!</xm:f>
          </x14:formula1>
          <xm:sqref>P440:AA450</xm:sqref>
        </x14:dataValidation>
        <x14:dataValidation type="list" allowBlank="1" showInputMessage="1" showErrorMessage="1">
          <x14:formula1>
            <xm:f>[4]Справочник!#REF!</xm:f>
          </x14:formula1>
          <xm:sqref>D8:W37</xm:sqref>
        </x14:dataValidation>
        <x14:dataValidation type="list" allowBlank="1" showInputMessage="1" showErrorMessage="1">
          <x14:formula1>
            <xm:f>[4]Справочник!#REF!</xm:f>
          </x14:formula1>
          <xm:sqref>C4</xm:sqref>
        </x14:dataValidation>
        <x14:dataValidation type="list" allowBlank="1" showInputMessage="1" showErrorMessage="1">
          <x14:formula1>
            <xm:f>[4]Справочник!#REF!</xm:f>
          </x14:formula1>
          <xm:sqref>D399:G450</xm:sqref>
        </x14:dataValidation>
        <x14:dataValidation type="list" allowBlank="1" showInputMessage="1" showErrorMessage="1">
          <x14:formula1>
            <xm:f>[4]Справочник!#REF!</xm:f>
          </x14:formula1>
          <xm:sqref>O440:O450</xm:sqref>
        </x14:dataValidation>
        <x14:dataValidation type="list" allowBlank="1" showInputMessage="1" showErrorMessage="1">
          <x14:formula1>
            <xm:f>[4]Справочник!#REF!</xm:f>
          </x14:formula1>
          <xm:sqref>N440:N450</xm:sqref>
        </x14:dataValidation>
        <x14:dataValidation type="list" allowBlank="1" showInputMessage="1" showErrorMessage="1">
          <x14:formula1>
            <xm:f>[4]Справочник!#REF!</xm:f>
          </x14:formula1>
          <xm:sqref>H440:M450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0"/>
  <sheetViews>
    <sheetView zoomScale="70" zoomScaleNormal="70" workbookViewId="0">
      <selection activeCell="B14" sqref="B14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24" width="4.375" customWidth="1"/>
    <col min="25" max="25" width="16.375" customWidth="1"/>
    <col min="26" max="31" width="25.625" customWidth="1"/>
    <col min="32" max="32" width="46.25" customWidth="1"/>
  </cols>
  <sheetData>
    <row r="1" spans="1:32" x14ac:dyDescent="0.25">
      <c r="A1" s="7"/>
      <c r="B1" s="10" t="s">
        <v>17</v>
      </c>
      <c r="C1" s="7" t="s">
        <v>18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  <c r="AF1" s="7"/>
    </row>
    <row r="2" spans="1:32" ht="17.25" x14ac:dyDescent="0.3">
      <c r="A2" s="7"/>
      <c r="B2" s="10" t="s">
        <v>2</v>
      </c>
      <c r="C2" s="18" t="s">
        <v>15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  <c r="AF2" s="7"/>
    </row>
    <row r="3" spans="1:32" x14ac:dyDescent="0.25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  <c r="AF3" s="7"/>
    </row>
    <row r="4" spans="1:32" x14ac:dyDescent="0.25">
      <c r="A4" s="7"/>
      <c r="B4" s="10" t="s">
        <v>4</v>
      </c>
      <c r="C4" s="37">
        <v>11</v>
      </c>
      <c r="D4" s="9"/>
      <c r="E4" s="9"/>
      <c r="F4" s="7"/>
      <c r="G4" s="7"/>
      <c r="H4" s="7"/>
      <c r="I4" s="4" t="s">
        <v>11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  <c r="AF4" s="7"/>
    </row>
    <row r="5" spans="1:32" x14ac:dyDescent="0.25">
      <c r="A5" s="7"/>
      <c r="B5" s="22" t="s">
        <v>16</v>
      </c>
      <c r="C5" s="23">
        <f>VLOOKUP(C4,[5]Справочник!V2:W6,2,FALSE)</f>
        <v>111</v>
      </c>
      <c r="D5" s="39" t="s">
        <v>14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  <c r="Y5" s="32" t="s">
        <v>10</v>
      </c>
      <c r="Z5" s="42" t="s">
        <v>13</v>
      </c>
      <c r="AA5" s="43"/>
      <c r="AB5" s="43"/>
      <c r="AC5" s="43"/>
      <c r="AD5" s="43"/>
      <c r="AE5" s="44"/>
      <c r="AF5" s="45" t="s">
        <v>24</v>
      </c>
    </row>
    <row r="6" spans="1:32" ht="90" customHeight="1" x14ac:dyDescent="0.25">
      <c r="A6" s="7"/>
      <c r="B6" s="7"/>
      <c r="C6" s="13" t="s">
        <v>9</v>
      </c>
      <c r="D6" s="29">
        <v>1</v>
      </c>
      <c r="E6" s="29">
        <v>2</v>
      </c>
      <c r="F6" s="29">
        <v>3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1">
        <v>1</v>
      </c>
      <c r="Z6" s="30" t="s">
        <v>19</v>
      </c>
      <c r="AA6" s="30" t="s">
        <v>12</v>
      </c>
      <c r="AB6" s="31" t="s">
        <v>20</v>
      </c>
      <c r="AC6" s="30" t="s">
        <v>21</v>
      </c>
      <c r="AD6" s="30" t="s">
        <v>22</v>
      </c>
      <c r="AE6" s="30" t="s">
        <v>23</v>
      </c>
      <c r="AF6" s="46"/>
    </row>
    <row r="7" spans="1:32" s="20" customFormat="1" ht="31.5" x14ac:dyDescent="0.25">
      <c r="A7" s="3" t="s">
        <v>3</v>
      </c>
      <c r="B7" s="3" t="s">
        <v>0</v>
      </c>
      <c r="C7" s="19" t="s">
        <v>8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33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3">
        <v>1</v>
      </c>
      <c r="Q7" s="33">
        <v>1</v>
      </c>
      <c r="R7" s="33">
        <v>1</v>
      </c>
      <c r="S7" s="21">
        <v>1</v>
      </c>
      <c r="T7" s="21">
        <v>1</v>
      </c>
      <c r="U7" s="21">
        <v>1</v>
      </c>
      <c r="V7" s="21">
        <v>1</v>
      </c>
      <c r="W7" s="21">
        <v>1</v>
      </c>
      <c r="X7" s="21">
        <v>5</v>
      </c>
      <c r="Y7" s="21">
        <v>40</v>
      </c>
      <c r="Z7" s="21">
        <v>35</v>
      </c>
      <c r="AA7" s="21">
        <v>35</v>
      </c>
      <c r="AB7" s="31">
        <v>35</v>
      </c>
      <c r="AC7" s="21">
        <v>35</v>
      </c>
      <c r="AD7" s="31">
        <v>35</v>
      </c>
      <c r="AE7" s="31">
        <v>35</v>
      </c>
      <c r="AF7" s="47"/>
    </row>
    <row r="8" spans="1:32" x14ac:dyDescent="0.25">
      <c r="A8" s="3">
        <v>1</v>
      </c>
      <c r="B8" s="38">
        <v>9002589972533</v>
      </c>
      <c r="C8" s="8">
        <f>SUM(D8:AE8)</f>
        <v>61.5</v>
      </c>
      <c r="D8" s="34">
        <v>0</v>
      </c>
      <c r="E8" s="34">
        <v>1</v>
      </c>
      <c r="F8" s="34">
        <v>0.5</v>
      </c>
      <c r="G8" s="34">
        <v>0.5</v>
      </c>
      <c r="H8" s="34">
        <v>0.5</v>
      </c>
      <c r="I8" s="34">
        <v>0</v>
      </c>
      <c r="J8" s="34">
        <v>1</v>
      </c>
      <c r="K8" s="34">
        <v>0</v>
      </c>
      <c r="L8" s="34">
        <v>1</v>
      </c>
      <c r="M8" s="34">
        <v>0</v>
      </c>
      <c r="N8" s="34">
        <v>0.5</v>
      </c>
      <c r="O8" s="34">
        <v>0.5</v>
      </c>
      <c r="P8" s="34">
        <v>0.5</v>
      </c>
      <c r="Q8" s="35">
        <v>0.5</v>
      </c>
      <c r="R8" s="35">
        <v>0</v>
      </c>
      <c r="S8" s="35">
        <v>0.5</v>
      </c>
      <c r="T8" s="35">
        <v>1</v>
      </c>
      <c r="U8" s="35">
        <v>1</v>
      </c>
      <c r="V8" s="35">
        <v>0.5</v>
      </c>
      <c r="W8" s="35">
        <v>0.5</v>
      </c>
      <c r="X8" s="35">
        <v>4.5</v>
      </c>
      <c r="Y8" s="35">
        <v>19</v>
      </c>
      <c r="Z8" s="35"/>
      <c r="AA8" s="35"/>
      <c r="AB8" s="35"/>
      <c r="AC8" s="35"/>
      <c r="AD8" s="35"/>
      <c r="AE8" s="36">
        <v>28</v>
      </c>
      <c r="AF8" s="24" t="str">
        <f>IF(COUNTA(Z8:AE8)&gt;1,"ОШИБКА!! Можно выбрать только одну из практик","")</f>
        <v/>
      </c>
    </row>
    <row r="9" spans="1:32" x14ac:dyDescent="0.25">
      <c r="A9" s="3">
        <v>2</v>
      </c>
      <c r="B9" s="38">
        <v>9000737382531</v>
      </c>
      <c r="C9" s="8">
        <f t="shared" ref="C9:C37" si="0">SUM(D9:AE9)</f>
        <v>60</v>
      </c>
      <c r="D9" s="34">
        <v>1</v>
      </c>
      <c r="E9" s="34">
        <v>1</v>
      </c>
      <c r="F9" s="34">
        <v>1</v>
      </c>
      <c r="G9" s="34">
        <v>0</v>
      </c>
      <c r="H9" s="34">
        <v>0.5</v>
      </c>
      <c r="I9" s="34">
        <v>0</v>
      </c>
      <c r="J9" s="34">
        <v>1</v>
      </c>
      <c r="K9" s="34">
        <v>0.5</v>
      </c>
      <c r="L9" s="34">
        <v>1</v>
      </c>
      <c r="M9" s="34">
        <v>1</v>
      </c>
      <c r="N9" s="34">
        <v>0.5</v>
      </c>
      <c r="O9" s="34">
        <v>1</v>
      </c>
      <c r="P9" s="34">
        <v>0.5</v>
      </c>
      <c r="Q9" s="35">
        <v>1</v>
      </c>
      <c r="R9" s="35">
        <v>0.5</v>
      </c>
      <c r="S9" s="35">
        <v>0</v>
      </c>
      <c r="T9" s="35">
        <v>1</v>
      </c>
      <c r="U9" s="35">
        <v>1</v>
      </c>
      <c r="V9" s="35">
        <v>0.5</v>
      </c>
      <c r="W9" s="35">
        <v>1</v>
      </c>
      <c r="X9" s="35">
        <v>4</v>
      </c>
      <c r="Y9" s="35">
        <v>16</v>
      </c>
      <c r="Z9" s="35"/>
      <c r="AA9" s="35"/>
      <c r="AB9" s="36"/>
      <c r="AC9" s="36"/>
      <c r="AD9" s="36"/>
      <c r="AE9" s="36">
        <v>26</v>
      </c>
      <c r="AF9" s="24" t="str">
        <f t="shared" ref="AF9:AF17" si="1">IF(COUNTA(Z9:AE9)&gt;1,"ОШИБКА!! Можно выбрать только одну из практик","")</f>
        <v/>
      </c>
    </row>
    <row r="10" spans="1:32" x14ac:dyDescent="0.25">
      <c r="A10" s="3">
        <v>3</v>
      </c>
      <c r="B10" s="38"/>
      <c r="C10" s="8">
        <f t="shared" si="0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6"/>
      <c r="AC10" s="36"/>
      <c r="AD10" s="36"/>
      <c r="AE10" s="36"/>
      <c r="AF10" s="24" t="str">
        <f t="shared" si="1"/>
        <v/>
      </c>
    </row>
    <row r="11" spans="1:32" x14ac:dyDescent="0.25">
      <c r="A11" s="3">
        <v>4</v>
      </c>
      <c r="B11" s="38"/>
      <c r="C11" s="8">
        <f t="shared" si="0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6"/>
      <c r="AC11" s="36"/>
      <c r="AD11" s="36"/>
      <c r="AE11" s="36"/>
      <c r="AF11" s="24" t="str">
        <f t="shared" si="1"/>
        <v/>
      </c>
    </row>
    <row r="12" spans="1:32" x14ac:dyDescent="0.25">
      <c r="A12" s="3">
        <v>5</v>
      </c>
      <c r="B12" s="38"/>
      <c r="C12" s="8">
        <f t="shared" si="0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6"/>
      <c r="AC12" s="36"/>
      <c r="AD12" s="36"/>
      <c r="AE12" s="36"/>
      <c r="AF12" s="24" t="str">
        <f t="shared" si="1"/>
        <v/>
      </c>
    </row>
    <row r="13" spans="1:32" x14ac:dyDescent="0.25">
      <c r="A13" s="3">
        <v>6</v>
      </c>
      <c r="B13" s="38"/>
      <c r="C13" s="8">
        <f t="shared" si="0"/>
        <v>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6"/>
      <c r="AC13" s="36"/>
      <c r="AD13" s="36"/>
      <c r="AE13" s="36"/>
      <c r="AF13" s="24" t="str">
        <f t="shared" si="1"/>
        <v/>
      </c>
    </row>
    <row r="14" spans="1:32" x14ac:dyDescent="0.25">
      <c r="A14" s="3">
        <v>7</v>
      </c>
      <c r="B14" s="5"/>
      <c r="C14" s="8">
        <f t="shared" si="0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6"/>
      <c r="AC14" s="36"/>
      <c r="AD14" s="36"/>
      <c r="AE14" s="36"/>
      <c r="AF14" s="24" t="str">
        <f t="shared" si="1"/>
        <v/>
      </c>
    </row>
    <row r="15" spans="1:32" x14ac:dyDescent="0.25">
      <c r="A15" s="3">
        <v>8</v>
      </c>
      <c r="B15" s="5"/>
      <c r="C15" s="8">
        <f t="shared" si="0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36"/>
      <c r="AD15" s="36"/>
      <c r="AE15" s="36"/>
      <c r="AF15" s="24" t="str">
        <f t="shared" si="1"/>
        <v/>
      </c>
    </row>
    <row r="16" spans="1:32" x14ac:dyDescent="0.25">
      <c r="A16" s="3">
        <v>9</v>
      </c>
      <c r="B16" s="5"/>
      <c r="C16" s="8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C16" s="36"/>
      <c r="AD16" s="36"/>
      <c r="AE16" s="36"/>
      <c r="AF16" s="24" t="str">
        <f t="shared" si="1"/>
        <v/>
      </c>
    </row>
    <row r="17" spans="1:32" x14ac:dyDescent="0.25">
      <c r="A17" s="3">
        <v>10</v>
      </c>
      <c r="B17" s="5"/>
      <c r="C17" s="8">
        <f t="shared" si="0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  <c r="AC17" s="36"/>
      <c r="AD17" s="36"/>
      <c r="AE17" s="36"/>
      <c r="AF17" s="24" t="str">
        <f t="shared" si="1"/>
        <v/>
      </c>
    </row>
    <row r="18" spans="1:32" x14ac:dyDescent="0.25">
      <c r="A18" s="3">
        <v>11</v>
      </c>
      <c r="B18" s="5"/>
      <c r="C18" s="8">
        <f t="shared" si="0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6"/>
      <c r="AF18" s="24" t="str">
        <f>IF(COUNTA(Z18:AE18)&gt;1,"ОШИБКА!! Можно выбрать только одну из практик","")</f>
        <v/>
      </c>
    </row>
    <row r="19" spans="1:32" x14ac:dyDescent="0.25">
      <c r="A19" s="3">
        <v>12</v>
      </c>
      <c r="B19" s="5"/>
      <c r="C19" s="8">
        <f t="shared" si="0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6"/>
      <c r="AD19" s="36"/>
      <c r="AE19" s="36"/>
      <c r="AF19" s="24" t="str">
        <f t="shared" ref="AF19:AF27" si="2">IF(COUNTA(Z19:AE19)&gt;1,"ОШИБКА!! Можно выбрать только одну из практик","")</f>
        <v/>
      </c>
    </row>
    <row r="20" spans="1:32" x14ac:dyDescent="0.25">
      <c r="A20" s="3">
        <v>13</v>
      </c>
      <c r="B20" s="5"/>
      <c r="C20" s="8">
        <f t="shared" si="0"/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6"/>
      <c r="AD20" s="36"/>
      <c r="AE20" s="36"/>
      <c r="AF20" s="24" t="str">
        <f t="shared" si="2"/>
        <v/>
      </c>
    </row>
    <row r="21" spans="1:32" x14ac:dyDescent="0.25">
      <c r="A21" s="3">
        <v>14</v>
      </c>
      <c r="B21" s="5"/>
      <c r="C21" s="8">
        <f t="shared" si="0"/>
        <v>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  <c r="AC21" s="36"/>
      <c r="AD21" s="36"/>
      <c r="AE21" s="36"/>
      <c r="AF21" s="24" t="str">
        <f t="shared" si="2"/>
        <v/>
      </c>
    </row>
    <row r="22" spans="1:32" x14ac:dyDescent="0.25">
      <c r="A22" s="3">
        <v>15</v>
      </c>
      <c r="B22" s="5"/>
      <c r="C22" s="8">
        <f t="shared" si="0"/>
        <v>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  <c r="AC22" s="36"/>
      <c r="AD22" s="36"/>
      <c r="AE22" s="36"/>
      <c r="AF22" s="24" t="str">
        <f t="shared" si="2"/>
        <v/>
      </c>
    </row>
    <row r="23" spans="1:32" x14ac:dyDescent="0.25">
      <c r="A23" s="3">
        <v>16</v>
      </c>
      <c r="B23" s="5"/>
      <c r="C23" s="8">
        <f t="shared" si="0"/>
        <v>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6"/>
      <c r="AC23" s="36"/>
      <c r="AD23" s="36"/>
      <c r="AE23" s="36"/>
      <c r="AF23" s="24" t="str">
        <f t="shared" si="2"/>
        <v/>
      </c>
    </row>
    <row r="24" spans="1:32" x14ac:dyDescent="0.25">
      <c r="A24" s="3">
        <v>17</v>
      </c>
      <c r="B24" s="5"/>
      <c r="C24" s="8">
        <f t="shared" si="0"/>
        <v>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24" t="str">
        <f t="shared" si="2"/>
        <v/>
      </c>
    </row>
    <row r="25" spans="1:32" x14ac:dyDescent="0.25">
      <c r="A25" s="3">
        <v>18</v>
      </c>
      <c r="B25" s="5"/>
      <c r="C25" s="8">
        <f t="shared" si="0"/>
        <v>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6"/>
      <c r="AC25" s="36"/>
      <c r="AD25" s="36"/>
      <c r="AE25" s="36"/>
      <c r="AF25" s="24" t="str">
        <f t="shared" si="2"/>
        <v/>
      </c>
    </row>
    <row r="26" spans="1:32" x14ac:dyDescent="0.25">
      <c r="A26" s="3">
        <v>19</v>
      </c>
      <c r="B26" s="5"/>
      <c r="C26" s="8">
        <f t="shared" si="0"/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C26" s="36"/>
      <c r="AD26" s="36"/>
      <c r="AE26" s="36"/>
      <c r="AF26" s="24" t="str">
        <f t="shared" si="2"/>
        <v/>
      </c>
    </row>
    <row r="27" spans="1:32" x14ac:dyDescent="0.25">
      <c r="A27" s="3">
        <v>20</v>
      </c>
      <c r="B27" s="5"/>
      <c r="C27" s="8">
        <f t="shared" si="0"/>
        <v>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6"/>
      <c r="AC27" s="36"/>
      <c r="AD27" s="36"/>
      <c r="AE27" s="36"/>
      <c r="AF27" s="24" t="str">
        <f t="shared" si="2"/>
        <v/>
      </c>
    </row>
    <row r="28" spans="1:32" x14ac:dyDescent="0.25">
      <c r="A28" s="3">
        <v>21</v>
      </c>
      <c r="B28" s="5"/>
      <c r="C28" s="8">
        <f t="shared" si="0"/>
        <v>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6"/>
      <c r="AF28" s="24" t="str">
        <f>IF(COUNTA(Z28:AE28)&gt;1,"ОШИБКА!! Можно выбрать только одну из практик","")</f>
        <v/>
      </c>
    </row>
    <row r="29" spans="1:32" x14ac:dyDescent="0.25">
      <c r="A29" s="3">
        <v>22</v>
      </c>
      <c r="B29" s="5"/>
      <c r="C29" s="8">
        <f t="shared" si="0"/>
        <v>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6"/>
      <c r="AC29" s="36"/>
      <c r="AD29" s="36"/>
      <c r="AE29" s="36"/>
      <c r="AF29" s="24" t="str">
        <f t="shared" ref="AF29:AF37" si="3">IF(COUNTA(Z29:AE29)&gt;1,"ОШИБКА!! Можно выбрать только одну из практик","")</f>
        <v/>
      </c>
    </row>
    <row r="30" spans="1:32" x14ac:dyDescent="0.25">
      <c r="A30" s="3">
        <v>23</v>
      </c>
      <c r="B30" s="5"/>
      <c r="C30" s="8">
        <f t="shared" si="0"/>
        <v>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6"/>
      <c r="AC30" s="36"/>
      <c r="AD30" s="36"/>
      <c r="AE30" s="36"/>
      <c r="AF30" s="24" t="str">
        <f t="shared" si="3"/>
        <v/>
      </c>
    </row>
    <row r="31" spans="1:32" x14ac:dyDescent="0.25">
      <c r="A31" s="3">
        <v>24</v>
      </c>
      <c r="B31" s="5"/>
      <c r="C31" s="8">
        <f t="shared" si="0"/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  <c r="AC31" s="36"/>
      <c r="AD31" s="36"/>
      <c r="AE31" s="36"/>
      <c r="AF31" s="24" t="str">
        <f t="shared" si="3"/>
        <v/>
      </c>
    </row>
    <row r="32" spans="1:32" x14ac:dyDescent="0.25">
      <c r="A32" s="3">
        <v>25</v>
      </c>
      <c r="B32" s="5"/>
      <c r="C32" s="8">
        <f t="shared" si="0"/>
        <v>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  <c r="AC32" s="36"/>
      <c r="AD32" s="36"/>
      <c r="AE32" s="36"/>
      <c r="AF32" s="24" t="str">
        <f t="shared" si="3"/>
        <v/>
      </c>
    </row>
    <row r="33" spans="1:32" x14ac:dyDescent="0.25">
      <c r="A33" s="3">
        <v>26</v>
      </c>
      <c r="B33" s="5"/>
      <c r="C33" s="8">
        <f t="shared" si="0"/>
        <v>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  <c r="AC33" s="36"/>
      <c r="AD33" s="36"/>
      <c r="AE33" s="36"/>
      <c r="AF33" s="24" t="str">
        <f t="shared" si="3"/>
        <v/>
      </c>
    </row>
    <row r="34" spans="1:32" x14ac:dyDescent="0.25">
      <c r="A34" s="3">
        <v>27</v>
      </c>
      <c r="B34" s="5"/>
      <c r="C34" s="8">
        <f t="shared" si="0"/>
        <v>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  <c r="AD34" s="36"/>
      <c r="AE34" s="36"/>
      <c r="AF34" s="24" t="str">
        <f t="shared" si="3"/>
        <v/>
      </c>
    </row>
    <row r="35" spans="1:32" x14ac:dyDescent="0.25">
      <c r="A35" s="3">
        <v>28</v>
      </c>
      <c r="B35" s="5"/>
      <c r="C35" s="8">
        <f t="shared" si="0"/>
        <v>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36"/>
      <c r="AF35" s="24" t="str">
        <f t="shared" si="3"/>
        <v/>
      </c>
    </row>
    <row r="36" spans="1:32" x14ac:dyDescent="0.25">
      <c r="A36" s="3">
        <v>29</v>
      </c>
      <c r="B36" s="5"/>
      <c r="C36" s="8">
        <f t="shared" si="0"/>
        <v>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6"/>
      <c r="AD36" s="36"/>
      <c r="AE36" s="36"/>
      <c r="AF36" s="24" t="str">
        <f t="shared" si="3"/>
        <v/>
      </c>
    </row>
    <row r="37" spans="1:32" x14ac:dyDescent="0.25">
      <c r="A37" s="3">
        <v>30</v>
      </c>
      <c r="B37" s="5"/>
      <c r="C37" s="8">
        <f t="shared" si="0"/>
        <v>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C37" s="36"/>
      <c r="AD37" s="36"/>
      <c r="AE37" s="36"/>
      <c r="AF37" s="24" t="str">
        <f t="shared" si="3"/>
        <v/>
      </c>
    </row>
    <row r="38" spans="1:32" x14ac:dyDescent="0.25">
      <c r="A38" s="14"/>
      <c r="B38" s="15"/>
      <c r="C38" s="1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12"/>
      <c r="AE38" s="27"/>
      <c r="AF38" s="28"/>
    </row>
    <row r="39" spans="1:32" x14ac:dyDescent="0.25">
      <c r="A39" s="14"/>
      <c r="B39" s="15"/>
      <c r="C39" s="1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17"/>
      <c r="AC39" s="17"/>
      <c r="AD39" s="27"/>
      <c r="AE39" s="27"/>
      <c r="AF39" s="28"/>
    </row>
    <row r="40" spans="1:32" x14ac:dyDescent="0.25">
      <c r="A40" s="14"/>
      <c r="B40" s="15"/>
      <c r="C40" s="1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17"/>
      <c r="AC40" s="17"/>
      <c r="AD40" s="27"/>
      <c r="AE40" s="27"/>
      <c r="AF40" s="28"/>
    </row>
    <row r="41" spans="1:32" x14ac:dyDescent="0.25">
      <c r="A41" s="14"/>
      <c r="B41" s="15"/>
      <c r="C41" s="1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17"/>
      <c r="AC41" s="17"/>
      <c r="AD41" s="27"/>
      <c r="AE41" s="27"/>
      <c r="AF41" s="28"/>
    </row>
    <row r="42" spans="1:32" x14ac:dyDescent="0.25">
      <c r="A42" s="14"/>
      <c r="B42" s="15"/>
      <c r="C42" s="1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17"/>
      <c r="AC42" s="17"/>
      <c r="AD42" s="27"/>
      <c r="AE42" s="27"/>
      <c r="AF42" s="28"/>
    </row>
    <row r="43" spans="1:32" x14ac:dyDescent="0.25">
      <c r="A43" s="14"/>
      <c r="B43" s="15"/>
      <c r="C43" s="1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17"/>
      <c r="AC43" s="17"/>
      <c r="AD43" s="27"/>
      <c r="AE43" s="27"/>
      <c r="AF43" s="28"/>
    </row>
    <row r="44" spans="1:32" x14ac:dyDescent="0.25">
      <c r="A44" s="14"/>
      <c r="B44" s="15"/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17"/>
      <c r="AC44" s="17"/>
      <c r="AD44" s="27"/>
      <c r="AE44" s="27"/>
      <c r="AF44" s="28"/>
    </row>
    <row r="45" spans="1:32" x14ac:dyDescent="0.25">
      <c r="A45" s="14"/>
      <c r="B45" s="15"/>
      <c r="C45" s="1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17"/>
      <c r="AC45" s="17"/>
      <c r="AD45" s="27"/>
      <c r="AE45" s="27"/>
      <c r="AF45" s="28"/>
    </row>
    <row r="46" spans="1:32" x14ac:dyDescent="0.25">
      <c r="A46" s="14"/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17"/>
      <c r="AC46" s="17"/>
      <c r="AD46" s="27"/>
      <c r="AE46" s="27"/>
      <c r="AF46" s="28"/>
    </row>
    <row r="47" spans="1:32" x14ac:dyDescent="0.25">
      <c r="A47" s="14"/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17"/>
      <c r="AC47" s="17"/>
      <c r="AD47" s="27"/>
      <c r="AE47" s="27"/>
      <c r="AF47" s="28"/>
    </row>
    <row r="48" spans="1:32" x14ac:dyDescent="0.25">
      <c r="A48" s="14"/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F48" s="7"/>
    </row>
    <row r="49" spans="1:32" x14ac:dyDescent="0.25">
      <c r="A49" s="14"/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F49" s="7"/>
    </row>
    <row r="50" spans="1:32" x14ac:dyDescent="0.25">
      <c r="A50" s="14"/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F50" s="7"/>
    </row>
    <row r="51" spans="1:32" x14ac:dyDescent="0.25">
      <c r="A51" s="14"/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F51" s="7"/>
    </row>
    <row r="52" spans="1:32" x14ac:dyDescent="0.25">
      <c r="A52" s="14"/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F52" s="7"/>
    </row>
    <row r="53" spans="1:32" x14ac:dyDescent="0.25">
      <c r="A53" s="14"/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F53" s="7"/>
    </row>
    <row r="54" spans="1:32" x14ac:dyDescent="0.25">
      <c r="A54" s="14"/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F54" s="7"/>
    </row>
    <row r="55" spans="1:32" x14ac:dyDescent="0.25">
      <c r="A55" s="14"/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F55" s="7"/>
    </row>
    <row r="56" spans="1:32" x14ac:dyDescent="0.25">
      <c r="A56" s="14"/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F56" s="7"/>
    </row>
    <row r="57" spans="1:32" x14ac:dyDescent="0.25">
      <c r="A57" s="14"/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F57" s="7"/>
    </row>
    <row r="58" spans="1:32" x14ac:dyDescent="0.25">
      <c r="A58" s="14"/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32" x14ac:dyDescent="0.25">
      <c r="A59" s="14"/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32" x14ac:dyDescent="0.25">
      <c r="A60" s="14"/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2" x14ac:dyDescent="0.25">
      <c r="A61" s="14"/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2" x14ac:dyDescent="0.25">
      <c r="A62" s="14"/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2" x14ac:dyDescent="0.25">
      <c r="A63" s="14"/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2" x14ac:dyDescent="0.25">
      <c r="A64" s="14"/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4"/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4"/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4"/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4"/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4"/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4"/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4"/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4"/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4"/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4"/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4"/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4"/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4"/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4"/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4"/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4"/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4"/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4"/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4"/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4"/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4"/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4"/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4"/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4"/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4"/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4"/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4"/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4"/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4"/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4"/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4"/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4"/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4"/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25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25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25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25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25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25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25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25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algorithmName="SHA-512" hashValue="VweOa7T5XFlY4zudmS+4MqUsMbzwTTgJcusknGO0BWgFhhvld3SqCF4749CyC3x1VVTkGqtHYXbp5XR8QmpToA==" saltValue="w+XJZV/nGjU4p7R4DwODOQ==" spinCount="100000" sheet="1" objects="1" scenarios="1"/>
  <dataConsolidate/>
  <mergeCells count="3">
    <mergeCell ref="D5:X5"/>
    <mergeCell ref="Z5:AE5"/>
    <mergeCell ref="AF5:AF7"/>
  </mergeCells>
  <conditionalFormatting sqref="AF8">
    <cfRule type="cellIs" dxfId="7" priority="8" operator="equal">
      <formula>"ОШИБКА!! Можно выбрать только одну из практик"</formula>
    </cfRule>
  </conditionalFormatting>
  <conditionalFormatting sqref="AF9:AF17">
    <cfRule type="cellIs" dxfId="6" priority="7" operator="equal">
      <formula>"ОШИБКА!! Можно выбрать только одну из практик"</formula>
    </cfRule>
  </conditionalFormatting>
  <conditionalFormatting sqref="AF18">
    <cfRule type="cellIs" dxfId="5" priority="6" operator="equal">
      <formula>"ОШИБКА!! Можно выбрать только одну из практик"</formula>
    </cfRule>
  </conditionalFormatting>
  <conditionalFormatting sqref="AF19:AF27">
    <cfRule type="cellIs" dxfId="4" priority="5" operator="equal">
      <formula>"ОШИБКА!! Можно выбрать только одну из практик"</formula>
    </cfRule>
  </conditionalFormatting>
  <conditionalFormatting sqref="AF38">
    <cfRule type="cellIs" dxfId="3" priority="4" operator="equal">
      <formula>"ОШИБКА!! Можно выбрать только одну из практик"</formula>
    </cfRule>
  </conditionalFormatting>
  <conditionalFormatting sqref="AF39:AF47">
    <cfRule type="cellIs" dxfId="2" priority="3" operator="equal">
      <formula>"ОШИБКА!! Можно выбрать только одну из практик"</formula>
    </cfRule>
  </conditionalFormatting>
  <conditionalFormatting sqref="AF28">
    <cfRule type="cellIs" dxfId="1" priority="2" operator="equal">
      <formula>"ОШИБКА!! Можно выбрать только одну из практик"</formula>
    </cfRule>
  </conditionalFormatting>
  <conditionalFormatting sqref="AF29:AF37">
    <cfRule type="cellIs" dxfId="0" priority="1" operator="equal">
      <formula>"ОШИБКА!! Можно выбрать только одну из практик"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[5]Справочник!#REF!</xm:f>
          </x14:formula1>
          <xm:sqref>Z8:AE37</xm:sqref>
        </x14:dataValidation>
        <x14:dataValidation type="list" allowBlank="1" showInputMessage="1" showErrorMessage="1">
          <x14:formula1>
            <xm:f>[5]Справочник!#REF!</xm:f>
          </x14:formula1>
          <xm:sqref>Y8:Y37</xm:sqref>
        </x14:dataValidation>
        <x14:dataValidation type="list" allowBlank="1" showInputMessage="1" showErrorMessage="1">
          <x14:formula1>
            <xm:f>[5]Справочник!#REF!</xm:f>
          </x14:formula1>
          <xm:sqref>P440:AA450</xm:sqref>
        </x14:dataValidation>
        <x14:dataValidation type="list" allowBlank="1" showInputMessage="1" showErrorMessage="1">
          <x14:formula1>
            <xm:f>[5]Справочник!#REF!</xm:f>
          </x14:formula1>
          <xm:sqref>D8:W37</xm:sqref>
        </x14:dataValidation>
        <x14:dataValidation type="list" allowBlank="1" showInputMessage="1" showErrorMessage="1">
          <x14:formula1>
            <xm:f>[5]Справочник!#REF!</xm:f>
          </x14:formula1>
          <xm:sqref>C4</xm:sqref>
        </x14:dataValidation>
        <x14:dataValidation type="list" allowBlank="1" showInputMessage="1" showErrorMessage="1">
          <x14:formula1>
            <xm:f>[5]Справочник!#REF!</xm:f>
          </x14:formula1>
          <xm:sqref>D399:G450</xm:sqref>
        </x14:dataValidation>
        <x14:dataValidation type="list" allowBlank="1" showInputMessage="1" showErrorMessage="1">
          <x14:formula1>
            <xm:f>[5]Справочник!#REF!</xm:f>
          </x14:formula1>
          <xm:sqref>O440:O450</xm:sqref>
        </x14:dataValidation>
        <x14:dataValidation type="list" allowBlank="1" showInputMessage="1" showErrorMessage="1">
          <x14:formula1>
            <xm:f>[5]Справочник!#REF!</xm:f>
          </x14:formula1>
          <xm:sqref>N440:N450</xm:sqref>
        </x14:dataValidation>
        <x14:dataValidation type="list" allowBlank="1" showInputMessage="1" showErrorMessage="1">
          <x14:formula1>
            <xm:f>[5]Справочник!#REF!</xm:f>
          </x14:formula1>
          <xm:sqref>H440:M450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</vt:lpstr>
      <vt:lpstr>8</vt:lpstr>
      <vt:lpstr>9</vt:lpstr>
      <vt:lpstr>10</vt:lpstr>
      <vt:lpstr>11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www.PHILka.RU</cp:lastModifiedBy>
  <dcterms:created xsi:type="dcterms:W3CDTF">2021-09-15T05:14:13Z</dcterms:created>
  <dcterms:modified xsi:type="dcterms:W3CDTF">2021-11-23T09:37:44Z</dcterms:modified>
</cp:coreProperties>
</file>