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00" windowHeight="11760" activeTab="3"/>
  </bookViews>
  <sheets>
    <sheet name="7" sheetId="9" r:id="rId1"/>
    <sheet name="8" sheetId="10" r:id="rId2"/>
    <sheet name="9" sheetId="11" r:id="rId3"/>
    <sheet name="10" sheetId="12" r:id="rId4"/>
    <sheet name="Лист1" sheetId="3" r:id="rId5"/>
  </sheets>
  <externalReferences>
    <externalReference r:id="rId6"/>
    <externalReference r:id="rId7"/>
    <externalReference r:id="rId8"/>
    <externalReference r:id="rId9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7" i="12" l="1"/>
  <c r="C37" i="12"/>
  <c r="AI36" i="12"/>
  <c r="C36" i="12"/>
  <c r="AI35" i="12"/>
  <c r="C35" i="12"/>
  <c r="AI34" i="12"/>
  <c r="C34" i="12"/>
  <c r="AI33" i="12"/>
  <c r="C33" i="12"/>
  <c r="AI32" i="12"/>
  <c r="C32" i="12"/>
  <c r="AI31" i="12"/>
  <c r="C31" i="12"/>
  <c r="AI30" i="12"/>
  <c r="C30" i="12"/>
  <c r="AI29" i="12"/>
  <c r="C29" i="12"/>
  <c r="AI28" i="12"/>
  <c r="C28" i="12"/>
  <c r="AI27" i="12"/>
  <c r="C27" i="12"/>
  <c r="AI26" i="12"/>
  <c r="C26" i="12"/>
  <c r="AI25" i="12"/>
  <c r="C25" i="12"/>
  <c r="AI24" i="12"/>
  <c r="C24" i="12"/>
  <c r="AI23" i="12"/>
  <c r="C23" i="12"/>
  <c r="AI22" i="12"/>
  <c r="C22" i="12"/>
  <c r="AI21" i="12"/>
  <c r="C21" i="12"/>
  <c r="AI20" i="12"/>
  <c r="C20" i="12"/>
  <c r="AI19" i="12"/>
  <c r="C19" i="12"/>
  <c r="AI18" i="12"/>
  <c r="C18" i="12"/>
  <c r="AI17" i="12"/>
  <c r="C17" i="12"/>
  <c r="AI16" i="12"/>
  <c r="C16" i="12"/>
  <c r="AI15" i="12"/>
  <c r="C15" i="12"/>
  <c r="AI14" i="12"/>
  <c r="C14" i="12"/>
  <c r="AI13" i="12"/>
  <c r="C13" i="12"/>
  <c r="AI12" i="12"/>
  <c r="C12" i="12"/>
  <c r="AI11" i="12"/>
  <c r="C11" i="12"/>
  <c r="AI10" i="12"/>
  <c r="C10" i="12"/>
  <c r="AI9" i="12"/>
  <c r="C9" i="12"/>
  <c r="AI8" i="12"/>
  <c r="C8" i="12"/>
  <c r="C5" i="12"/>
  <c r="AI37" i="11" l="1"/>
  <c r="C37" i="11"/>
  <c r="AI36" i="11"/>
  <c r="C36" i="11"/>
  <c r="AI35" i="11"/>
  <c r="C35" i="11"/>
  <c r="AI34" i="11"/>
  <c r="C34" i="11"/>
  <c r="AI33" i="11"/>
  <c r="C33" i="11"/>
  <c r="AI32" i="11"/>
  <c r="C32" i="11"/>
  <c r="AI31" i="11"/>
  <c r="C31" i="11"/>
  <c r="AI30" i="11"/>
  <c r="C30" i="11"/>
  <c r="AI29" i="11"/>
  <c r="C29" i="11"/>
  <c r="AI28" i="11"/>
  <c r="C28" i="11"/>
  <c r="AI27" i="11"/>
  <c r="C27" i="11"/>
  <c r="AI26" i="11"/>
  <c r="C26" i="11"/>
  <c r="AI25" i="11"/>
  <c r="C25" i="11"/>
  <c r="AI24" i="11"/>
  <c r="C24" i="11"/>
  <c r="AI23" i="11"/>
  <c r="C23" i="11"/>
  <c r="AI22" i="11"/>
  <c r="C22" i="11"/>
  <c r="AI21" i="11"/>
  <c r="C21" i="11"/>
  <c r="AI20" i="11"/>
  <c r="C20" i="11"/>
  <c r="AI19" i="11"/>
  <c r="C19" i="11"/>
  <c r="AI18" i="11"/>
  <c r="C18" i="11"/>
  <c r="AI17" i="11"/>
  <c r="C17" i="11"/>
  <c r="AI16" i="11"/>
  <c r="C16" i="11"/>
  <c r="AI15" i="11"/>
  <c r="C15" i="11"/>
  <c r="AI14" i="11"/>
  <c r="C14" i="11"/>
  <c r="AI13" i="11"/>
  <c r="C13" i="11"/>
  <c r="AI12" i="11"/>
  <c r="C12" i="11"/>
  <c r="AI11" i="11"/>
  <c r="C11" i="11"/>
  <c r="AI10" i="11"/>
  <c r="C10" i="11"/>
  <c r="AI9" i="11"/>
  <c r="C9" i="11"/>
  <c r="AI8" i="11"/>
  <c r="C8" i="11"/>
  <c r="C5" i="11"/>
  <c r="AI37" i="10" l="1"/>
  <c r="C37" i="10"/>
  <c r="AI36" i="10"/>
  <c r="C36" i="10"/>
  <c r="AI35" i="10"/>
  <c r="C35" i="10"/>
  <c r="AI34" i="10"/>
  <c r="C34" i="10"/>
  <c r="AI33" i="10"/>
  <c r="C33" i="10"/>
  <c r="AI32" i="10"/>
  <c r="C32" i="10"/>
  <c r="AI31" i="10"/>
  <c r="C31" i="10"/>
  <c r="AI30" i="10"/>
  <c r="C30" i="10"/>
  <c r="AI29" i="10"/>
  <c r="C29" i="10"/>
  <c r="AI28" i="10"/>
  <c r="C28" i="10"/>
  <c r="AI27" i="10"/>
  <c r="C27" i="10"/>
  <c r="AI26" i="10"/>
  <c r="C26" i="10"/>
  <c r="AI25" i="10"/>
  <c r="C25" i="10"/>
  <c r="AI24" i="10"/>
  <c r="C24" i="10"/>
  <c r="AI23" i="10"/>
  <c r="C23" i="10"/>
  <c r="AI22" i="10"/>
  <c r="C22" i="10"/>
  <c r="AI21" i="10"/>
  <c r="C21" i="10"/>
  <c r="AI20" i="10"/>
  <c r="C20" i="10"/>
  <c r="AI19" i="10"/>
  <c r="C19" i="10"/>
  <c r="AI18" i="10"/>
  <c r="C18" i="10"/>
  <c r="AI17" i="10"/>
  <c r="C17" i="10"/>
  <c r="AI16" i="10"/>
  <c r="C16" i="10"/>
  <c r="AI15" i="10"/>
  <c r="C15" i="10"/>
  <c r="AI14" i="10"/>
  <c r="C14" i="10"/>
  <c r="AI13" i="10"/>
  <c r="C13" i="10"/>
  <c r="AI12" i="10"/>
  <c r="C12" i="10"/>
  <c r="AI11" i="10"/>
  <c r="C11" i="10"/>
  <c r="AI10" i="10"/>
  <c r="C10" i="10"/>
  <c r="AI9" i="10"/>
  <c r="C9" i="10"/>
  <c r="AI8" i="10"/>
  <c r="C8" i="10"/>
  <c r="C5" i="10"/>
  <c r="AI37" i="9" l="1"/>
  <c r="C37" i="9"/>
  <c r="AI36" i="9"/>
  <c r="C36" i="9"/>
  <c r="AI35" i="9"/>
  <c r="C35" i="9"/>
  <c r="AI34" i="9"/>
  <c r="C34" i="9"/>
  <c r="AI33" i="9"/>
  <c r="C33" i="9"/>
  <c r="AI32" i="9"/>
  <c r="C32" i="9"/>
  <c r="AI31" i="9"/>
  <c r="C31" i="9"/>
  <c r="AI30" i="9"/>
  <c r="C30" i="9"/>
  <c r="AI29" i="9"/>
  <c r="C29" i="9"/>
  <c r="AI28" i="9"/>
  <c r="C28" i="9"/>
  <c r="AI27" i="9"/>
  <c r="C27" i="9"/>
  <c r="AI26" i="9"/>
  <c r="C26" i="9"/>
  <c r="AI25" i="9"/>
  <c r="C25" i="9"/>
  <c r="AI24" i="9"/>
  <c r="C24" i="9"/>
  <c r="AI23" i="9"/>
  <c r="C23" i="9"/>
  <c r="AI22" i="9"/>
  <c r="C22" i="9"/>
  <c r="AI21" i="9"/>
  <c r="C21" i="9"/>
  <c r="AI20" i="9"/>
  <c r="C20" i="9"/>
  <c r="AI19" i="9"/>
  <c r="C19" i="9"/>
  <c r="AI18" i="9"/>
  <c r="C18" i="9"/>
  <c r="AI17" i="9"/>
  <c r="C17" i="9"/>
  <c r="AI16" i="9"/>
  <c r="C16" i="9"/>
  <c r="AI15" i="9"/>
  <c r="C15" i="9"/>
  <c r="AI14" i="9"/>
  <c r="C14" i="9"/>
  <c r="AI13" i="9"/>
  <c r="C13" i="9"/>
  <c r="AI12" i="9"/>
  <c r="C12" i="9"/>
  <c r="AI11" i="9"/>
  <c r="C11" i="9"/>
  <c r="AI10" i="9"/>
  <c r="C10" i="9"/>
  <c r="AI9" i="9"/>
  <c r="C9" i="9"/>
  <c r="AI8" i="9"/>
  <c r="C8" i="9"/>
  <c r="C5" i="9"/>
</calcChain>
</file>

<file path=xl/sharedStrings.xml><?xml version="1.0" encoding="utf-8"?>
<sst xmlns="http://schemas.openxmlformats.org/spreadsheetml/2006/main" count="112" uniqueCount="28">
  <si>
    <t>Код участника (13 цифр)</t>
  </si>
  <si>
    <t>Количество участников:</t>
  </si>
  <si>
    <t>Предмет:</t>
  </si>
  <si>
    <t>№ строки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</si>
  <si>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</si>
  <si>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</si>
  <si>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</si>
  <si>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</si>
  <si>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</si>
  <si>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Номер задачи</t>
  </si>
  <si>
    <t xml:space="preserve">Защита проектов </t>
  </si>
  <si>
    <t>3) Баллы за задания теоретического и практического туров, защиты проекта</t>
  </si>
  <si>
    <t>3D-моделирование и печать</t>
  </si>
  <si>
    <t>Практический тур</t>
  </si>
  <si>
    <t>Теоретический тур</t>
  </si>
  <si>
    <t>Вариант:</t>
  </si>
  <si>
    <t>Диагностика:</t>
  </si>
  <si>
    <t>Муниципальный этап ВСОШ 2021</t>
  </si>
  <si>
    <t>Робототехника</t>
  </si>
  <si>
    <t>Работа на лазерно-гравировальном станке</t>
  </si>
  <si>
    <t>Промышленный дизайн</t>
  </si>
  <si>
    <r>
      <rPr>
        <b/>
        <sz val="12"/>
        <color theme="1"/>
        <rFont val="Calibri"/>
        <family val="2"/>
        <charset val="204"/>
        <scheme val="minor"/>
      </rPr>
      <t>Проверка корректности</t>
    </r>
    <r>
      <rPr>
        <sz val="12"/>
        <color theme="1"/>
        <rFont val="Calibri"/>
        <family val="2"/>
        <charset val="204"/>
        <scheme val="minor"/>
      </rPr>
      <t xml:space="preserve"> 
(если при заполнении таблицвы появляется "Ошибка!!", то проверьте правильность заполнения Практического тура (выбрана 1 практика из списка)</t>
    </r>
  </si>
  <si>
    <t>Технология (ТТТ)</t>
  </si>
  <si>
    <t>Практическая работа по ручной деревообработке</t>
  </si>
  <si>
    <t>Практическая работа по механической деревообработке</t>
  </si>
  <si>
    <t>Практическая работа по ручной металообработке</t>
  </si>
  <si>
    <t>Практическая работа по механической металообработке</t>
  </si>
  <si>
    <t>Электрорадиотехника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</si>
</sst>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2" fillId="0" borderId="0" xfId="0" applyFont="1"/>
    <xf numFmtId="0" fontId="0" fillId="0" borderId="1" xfId="0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right"/>
    </xf>
    <xf numFmtId="0" fontId="0" fillId="0" borderId="0" xfId="0" applyFill="1" applyAlignment="1" applyProtection="1">
      <alignment horizontal="left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/>
    <xf numFmtId="0" fontId="0" fillId="0" borderId="0" xfId="0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0" xfId="0" applyNumberFormat="1" applyAlignment="1" applyProtection="1">
      <alignment horizontal="left" vertical="center"/>
      <protection locked="0"/>
    </xf>
    <xf numFmtId="1" fontId="0" fillId="0" borderId="0" xfId="0" applyNumberFormat="1" applyProtection="1">
      <protection locked="0"/>
    </xf>
    <xf numFmtId="0" fontId="3" fillId="0" borderId="2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</cellXfs>
  <cellStyles count="1">
    <cellStyle name="Обычный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7;&#1093;&#1085;&#1086;&#1083;&#1086;&#1075;&#1080;&#1103;%20&#1087;&#1088;&#1086;&#1090;&#1086;&#1082;&#1086;&#1083;&#1099;%20&#1084;&#1072;&#1083;&#1100;&#1095;&#1080;&#1082;&#1080;/&#1055;&#1088;&#1086;&#1090;&#1086;&#1082;&#1086;&#1083;_&#1058;&#1077;&#1093;&#1085;&#1086;&#1083;&#1086;&#1075;&#1080;&#1103;_(&#1058;&#1058;&#1058;)_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7;&#1093;&#1085;&#1086;&#1083;&#1086;&#1075;&#1080;&#1103;%20&#1087;&#1088;&#1086;&#1090;&#1086;&#1082;&#1086;&#1083;&#1099;%20&#1084;&#1072;&#1083;&#1100;&#1095;&#1080;&#1082;&#1080;/&#1055;&#1088;&#1086;&#1090;&#1086;&#1082;&#1086;&#1083;_&#1058;&#1077;&#1093;&#1085;&#1086;&#1083;&#1086;&#1075;&#1080;&#1103;_(&#1058;&#1058;&#1058;)_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7;&#1093;&#1085;&#1086;&#1083;&#1086;&#1075;&#1080;&#1103;%20&#1087;&#1088;&#1086;&#1090;&#1086;&#1082;&#1086;&#1083;&#1099;%20&#1084;&#1072;&#1083;&#1100;&#1095;&#1080;&#1082;&#1080;/&#1055;&#1088;&#1086;&#1090;&#1086;&#1082;&#1086;&#1083;_&#1058;&#1077;&#1093;&#1085;&#1086;&#1083;&#1086;&#1075;&#1080;&#1103;_(&#1058;&#1058;&#1058;)_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7;&#1093;&#1085;&#1086;&#1083;&#1086;&#1075;&#1080;&#1103;%20&#1087;&#1088;&#1086;&#1090;&#1086;&#1082;&#1086;&#1083;&#1099;%20&#1084;&#1072;&#1083;&#1100;&#1095;&#1080;&#1082;&#1080;/&#1055;&#1088;&#1086;&#1090;&#1086;&#1082;&#1086;&#1083;_&#1058;&#1077;&#1093;&#1085;&#1086;&#1083;&#1086;&#1075;&#1080;&#1103;_(&#1058;&#1058;&#1058;)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702</v>
          </cell>
        </row>
        <row r="3">
          <cell r="V3">
            <v>8</v>
          </cell>
          <cell r="W3">
            <v>802</v>
          </cell>
        </row>
        <row r="4">
          <cell r="V4">
            <v>9</v>
          </cell>
          <cell r="W4">
            <v>902</v>
          </cell>
        </row>
        <row r="5">
          <cell r="V5">
            <v>10</v>
          </cell>
          <cell r="W5">
            <v>102</v>
          </cell>
        </row>
        <row r="6">
          <cell r="V6">
            <v>11</v>
          </cell>
          <cell r="W6">
            <v>112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702</v>
          </cell>
        </row>
        <row r="3">
          <cell r="V3">
            <v>8</v>
          </cell>
          <cell r="W3">
            <v>802</v>
          </cell>
        </row>
        <row r="4">
          <cell r="V4">
            <v>9</v>
          </cell>
          <cell r="W4">
            <v>902</v>
          </cell>
        </row>
        <row r="5">
          <cell r="V5">
            <v>10</v>
          </cell>
          <cell r="W5">
            <v>102</v>
          </cell>
        </row>
        <row r="6">
          <cell r="V6">
            <v>11</v>
          </cell>
          <cell r="W6">
            <v>112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702</v>
          </cell>
        </row>
        <row r="3">
          <cell r="V3">
            <v>8</v>
          </cell>
          <cell r="W3">
            <v>802</v>
          </cell>
        </row>
        <row r="4">
          <cell r="V4">
            <v>9</v>
          </cell>
          <cell r="W4">
            <v>902</v>
          </cell>
        </row>
        <row r="5">
          <cell r="V5">
            <v>10</v>
          </cell>
          <cell r="W5">
            <v>102</v>
          </cell>
        </row>
        <row r="6">
          <cell r="V6">
            <v>11</v>
          </cell>
          <cell r="W6">
            <v>112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"/>
      <sheetName val="Справочник"/>
    </sheetNames>
    <sheetDataSet>
      <sheetData sheetId="0" refreshError="1"/>
      <sheetData sheetId="1">
        <row r="2">
          <cell r="V2">
            <v>7</v>
          </cell>
          <cell r="W2">
            <v>702</v>
          </cell>
        </row>
        <row r="3">
          <cell r="V3">
            <v>8</v>
          </cell>
          <cell r="W3">
            <v>802</v>
          </cell>
        </row>
        <row r="4">
          <cell r="V4">
            <v>9</v>
          </cell>
          <cell r="W4">
            <v>902</v>
          </cell>
        </row>
        <row r="5">
          <cell r="V5">
            <v>10</v>
          </cell>
          <cell r="W5">
            <v>102</v>
          </cell>
        </row>
        <row r="6">
          <cell r="V6">
            <v>11</v>
          </cell>
          <cell r="W6">
            <v>112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zoomScale="70" zoomScaleNormal="70" workbookViewId="0">
      <selection activeCell="K26" sqref="K26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4" width="20.625" customWidth="1"/>
    <col min="35" max="35" width="46.25" customWidth="1"/>
  </cols>
  <sheetData>
    <row r="1" spans="1:35" x14ac:dyDescent="0.25">
      <c r="A1" s="7"/>
      <c r="B1" s="10" t="s">
        <v>16</v>
      </c>
      <c r="C1" s="7" t="s">
        <v>17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 x14ac:dyDescent="0.3">
      <c r="A2" s="7"/>
      <c r="B2" s="10" t="s">
        <v>2</v>
      </c>
      <c r="C2" s="18" t="s">
        <v>22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25">
      <c r="A4" s="7"/>
      <c r="B4" s="10" t="s">
        <v>4</v>
      </c>
      <c r="C4" s="37">
        <v>7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25">
      <c r="A5" s="7"/>
      <c r="B5" s="22" t="s">
        <v>15</v>
      </c>
      <c r="C5" s="23">
        <f>VLOOKUP(C4,[1]Справочник!V2:W6,2,FALSE)</f>
        <v>702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3"/>
      <c r="AF5" s="43"/>
      <c r="AG5" s="43"/>
      <c r="AH5" s="44"/>
      <c r="AI5" s="45" t="s">
        <v>21</v>
      </c>
    </row>
    <row r="6" spans="1:35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23</v>
      </c>
      <c r="AA6" s="30" t="s">
        <v>24</v>
      </c>
      <c r="AB6" s="30" t="s">
        <v>25</v>
      </c>
      <c r="AC6" s="30" t="s">
        <v>26</v>
      </c>
      <c r="AD6" s="30" t="s">
        <v>27</v>
      </c>
      <c r="AE6" s="30" t="s">
        <v>20</v>
      </c>
      <c r="AF6" s="30" t="s">
        <v>12</v>
      </c>
      <c r="AG6" s="30" t="s">
        <v>18</v>
      </c>
      <c r="AH6" s="30" t="s">
        <v>19</v>
      </c>
      <c r="AI6" s="46"/>
    </row>
    <row r="7" spans="1:35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31">
        <v>35</v>
      </c>
      <c r="AG7" s="31">
        <v>35</v>
      </c>
      <c r="AH7" s="31">
        <v>35</v>
      </c>
      <c r="AI7" s="47"/>
    </row>
    <row r="8" spans="1:35" x14ac:dyDescent="0.25">
      <c r="A8" s="3">
        <v>1</v>
      </c>
      <c r="B8" s="38">
        <v>9000527282546</v>
      </c>
      <c r="C8" s="8">
        <f>SUM(D8:AH8)</f>
        <v>5</v>
      </c>
      <c r="D8" s="34">
        <v>0</v>
      </c>
      <c r="E8" s="34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0</v>
      </c>
      <c r="N8" s="34">
        <v>0</v>
      </c>
      <c r="O8" s="34">
        <v>0</v>
      </c>
      <c r="P8" s="34">
        <v>0.5</v>
      </c>
      <c r="Q8" s="35">
        <v>1</v>
      </c>
      <c r="R8" s="35">
        <v>0</v>
      </c>
      <c r="S8" s="35">
        <v>0</v>
      </c>
      <c r="T8" s="35">
        <v>0</v>
      </c>
      <c r="U8" s="35">
        <v>1</v>
      </c>
      <c r="V8" s="35">
        <v>0.5</v>
      </c>
      <c r="W8" s="35">
        <v>1</v>
      </c>
      <c r="X8" s="35">
        <v>1</v>
      </c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24" t="str">
        <f>IF(COUNTA(Z8:AH8)&gt;1,"ОШИБКА!! Можно выбрать только одну из практик","")</f>
        <v/>
      </c>
    </row>
    <row r="9" spans="1:35" x14ac:dyDescent="0.25">
      <c r="A9" s="3">
        <v>2</v>
      </c>
      <c r="B9" s="38">
        <v>9000527052545</v>
      </c>
      <c r="C9" s="8">
        <f t="shared" ref="C9:C37" si="0">SUM(D9:AH9)</f>
        <v>2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0.5</v>
      </c>
      <c r="W9" s="35">
        <v>0.5</v>
      </c>
      <c r="X9" s="35">
        <v>1</v>
      </c>
      <c r="Y9" s="35"/>
      <c r="Z9" s="35"/>
      <c r="AA9" s="35"/>
      <c r="AB9" s="36"/>
      <c r="AC9" s="36"/>
      <c r="AD9" s="36"/>
      <c r="AE9" s="36"/>
      <c r="AF9" s="36"/>
      <c r="AG9" s="36"/>
      <c r="AH9" s="36"/>
      <c r="AI9" s="24" t="str">
        <f t="shared" ref="AI9:AI17" si="1">IF(COUNTA(Z9:AH9)&gt;1,"ОШИБКА!! Можно выбрать только одну из практик","")</f>
        <v/>
      </c>
    </row>
    <row r="10" spans="1:35" x14ac:dyDescent="0.25">
      <c r="A10" s="3">
        <v>3</v>
      </c>
      <c r="B10" s="38">
        <v>9000162062541</v>
      </c>
      <c r="C10" s="8">
        <f t="shared" si="0"/>
        <v>32.5</v>
      </c>
      <c r="D10" s="34">
        <v>0</v>
      </c>
      <c r="E10" s="34">
        <v>0.5</v>
      </c>
      <c r="F10" s="34">
        <v>0</v>
      </c>
      <c r="G10" s="34">
        <v>0</v>
      </c>
      <c r="H10" s="34">
        <v>0</v>
      </c>
      <c r="I10" s="34">
        <v>0.5</v>
      </c>
      <c r="J10" s="34">
        <v>0.5</v>
      </c>
      <c r="K10" s="34">
        <v>0.5</v>
      </c>
      <c r="L10" s="34">
        <v>0</v>
      </c>
      <c r="M10" s="34">
        <v>0</v>
      </c>
      <c r="N10" s="34">
        <v>1</v>
      </c>
      <c r="O10" s="34">
        <v>0</v>
      </c>
      <c r="P10" s="34">
        <v>0</v>
      </c>
      <c r="Q10" s="35">
        <v>0</v>
      </c>
      <c r="R10" s="35">
        <v>0</v>
      </c>
      <c r="S10" s="35">
        <v>0.5</v>
      </c>
      <c r="T10" s="35">
        <v>0</v>
      </c>
      <c r="U10" s="35">
        <v>1</v>
      </c>
      <c r="V10" s="35">
        <v>0</v>
      </c>
      <c r="W10" s="35">
        <v>0</v>
      </c>
      <c r="X10" s="35">
        <v>0</v>
      </c>
      <c r="Y10" s="35"/>
      <c r="Z10" s="35">
        <v>28</v>
      </c>
      <c r="AA10" s="35"/>
      <c r="AB10" s="36"/>
      <c r="AC10" s="36"/>
      <c r="AD10" s="36"/>
      <c r="AE10" s="36"/>
      <c r="AF10" s="36"/>
      <c r="AG10" s="36"/>
      <c r="AH10" s="36"/>
      <c r="AI10" s="24" t="str">
        <f t="shared" si="1"/>
        <v/>
      </c>
    </row>
    <row r="11" spans="1:35" x14ac:dyDescent="0.25">
      <c r="A11" s="3">
        <v>4</v>
      </c>
      <c r="B11" s="38">
        <v>9000162552547</v>
      </c>
      <c r="C11" s="8">
        <f t="shared" si="0"/>
        <v>29.5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0.5</v>
      </c>
      <c r="L11" s="34">
        <v>0</v>
      </c>
      <c r="M11" s="34">
        <v>0</v>
      </c>
      <c r="N11" s="34">
        <v>0.5</v>
      </c>
      <c r="O11" s="34">
        <v>0.5</v>
      </c>
      <c r="P11" s="34">
        <v>0</v>
      </c>
      <c r="Q11" s="35">
        <v>1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1</v>
      </c>
      <c r="X11" s="35">
        <v>0</v>
      </c>
      <c r="Y11" s="35"/>
      <c r="Z11" s="35">
        <v>26</v>
      </c>
      <c r="AA11" s="35"/>
      <c r="AB11" s="36"/>
      <c r="AC11" s="36"/>
      <c r="AD11" s="36"/>
      <c r="AE11" s="36"/>
      <c r="AF11" s="36"/>
      <c r="AG11" s="36"/>
      <c r="AH11" s="36"/>
      <c r="AI11" s="24" t="str">
        <f t="shared" si="1"/>
        <v/>
      </c>
    </row>
    <row r="12" spans="1:35" x14ac:dyDescent="0.25">
      <c r="A12" s="3">
        <v>5</v>
      </c>
      <c r="B12" s="38">
        <v>9000163102543</v>
      </c>
      <c r="C12" s="8">
        <f t="shared" si="0"/>
        <v>34</v>
      </c>
      <c r="D12" s="34">
        <v>0</v>
      </c>
      <c r="E12" s="34">
        <v>0</v>
      </c>
      <c r="F12" s="34">
        <v>0.5</v>
      </c>
      <c r="G12" s="34">
        <v>0</v>
      </c>
      <c r="H12" s="34">
        <v>0</v>
      </c>
      <c r="I12" s="34">
        <v>1</v>
      </c>
      <c r="J12" s="34">
        <v>0</v>
      </c>
      <c r="K12" s="34">
        <v>0.5</v>
      </c>
      <c r="L12" s="34">
        <v>0</v>
      </c>
      <c r="M12" s="34">
        <v>0</v>
      </c>
      <c r="N12" s="34">
        <v>0.5</v>
      </c>
      <c r="O12" s="34">
        <v>0</v>
      </c>
      <c r="P12" s="34">
        <v>0.5</v>
      </c>
      <c r="Q12" s="35">
        <v>1</v>
      </c>
      <c r="R12" s="35">
        <v>0.5</v>
      </c>
      <c r="S12" s="35">
        <v>0</v>
      </c>
      <c r="T12" s="35">
        <v>0</v>
      </c>
      <c r="U12" s="35">
        <v>0</v>
      </c>
      <c r="V12" s="35">
        <v>0</v>
      </c>
      <c r="W12" s="35">
        <v>0.5</v>
      </c>
      <c r="X12" s="35">
        <v>1</v>
      </c>
      <c r="Y12" s="35">
        <v>2</v>
      </c>
      <c r="Z12" s="35">
        <v>26</v>
      </c>
      <c r="AA12" s="35"/>
      <c r="AB12" s="36"/>
      <c r="AC12" s="36"/>
      <c r="AD12" s="36"/>
      <c r="AE12" s="36"/>
      <c r="AF12" s="36"/>
      <c r="AG12" s="36"/>
      <c r="AH12" s="36"/>
      <c r="AI12" s="24" t="str">
        <f t="shared" si="1"/>
        <v/>
      </c>
    </row>
    <row r="13" spans="1:35" x14ac:dyDescent="0.25">
      <c r="A13" s="3">
        <v>6</v>
      </c>
      <c r="B13" s="38">
        <v>9000311552541</v>
      </c>
      <c r="C13" s="8">
        <f t="shared" si="0"/>
        <v>32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5"/>
      <c r="R13" s="35"/>
      <c r="S13" s="35"/>
      <c r="T13" s="35"/>
      <c r="U13" s="35"/>
      <c r="V13" s="35"/>
      <c r="W13" s="35"/>
      <c r="X13" s="35"/>
      <c r="Y13" s="35"/>
      <c r="Z13" s="35">
        <v>32</v>
      </c>
      <c r="AA13" s="35"/>
      <c r="AB13" s="36"/>
      <c r="AC13" s="36"/>
      <c r="AD13" s="36"/>
      <c r="AE13" s="36"/>
      <c r="AF13" s="36"/>
      <c r="AG13" s="36"/>
      <c r="AH13" s="36"/>
      <c r="AI13" s="24" t="str">
        <f t="shared" si="1"/>
        <v/>
      </c>
    </row>
    <row r="14" spans="1:35" x14ac:dyDescent="0.25">
      <c r="A14" s="3">
        <v>7</v>
      </c>
      <c r="B14" s="38">
        <v>9000453982541</v>
      </c>
      <c r="C14" s="8">
        <f t="shared" si="0"/>
        <v>0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6"/>
      <c r="AC14" s="36"/>
      <c r="AD14" s="36"/>
      <c r="AE14" s="36"/>
      <c r="AF14" s="36"/>
      <c r="AG14" s="36"/>
      <c r="AH14" s="36"/>
      <c r="AI14" s="24" t="str">
        <f t="shared" si="1"/>
        <v/>
      </c>
    </row>
    <row r="15" spans="1:35" x14ac:dyDescent="0.25">
      <c r="A15" s="3">
        <v>8</v>
      </c>
      <c r="B15" s="38">
        <v>9000620102543</v>
      </c>
      <c r="C15" s="8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36"/>
      <c r="AG15" s="36"/>
      <c r="AH15" s="36"/>
      <c r="AI15" s="24" t="str">
        <f t="shared" si="1"/>
        <v/>
      </c>
    </row>
    <row r="16" spans="1:35" x14ac:dyDescent="0.25">
      <c r="A16" s="3">
        <v>9</v>
      </c>
      <c r="B16" s="38">
        <v>9000721052549</v>
      </c>
      <c r="C16" s="8">
        <f t="shared" si="0"/>
        <v>35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0.5</v>
      </c>
      <c r="K16" s="34">
        <v>1</v>
      </c>
      <c r="L16" s="34">
        <v>0</v>
      </c>
      <c r="M16" s="34">
        <v>0</v>
      </c>
      <c r="N16" s="34">
        <v>0</v>
      </c>
      <c r="O16" s="34">
        <v>0</v>
      </c>
      <c r="P16" s="34">
        <v>0.5</v>
      </c>
      <c r="Q16" s="35">
        <v>1</v>
      </c>
      <c r="R16" s="35">
        <v>0</v>
      </c>
      <c r="S16" s="35">
        <v>0</v>
      </c>
      <c r="T16" s="35">
        <v>1</v>
      </c>
      <c r="U16" s="35">
        <v>1</v>
      </c>
      <c r="V16" s="35">
        <v>0.5</v>
      </c>
      <c r="W16" s="35">
        <v>0.5</v>
      </c>
      <c r="X16" s="35">
        <v>0</v>
      </c>
      <c r="Y16" s="35"/>
      <c r="Z16" s="35">
        <v>29</v>
      </c>
      <c r="AA16" s="35"/>
      <c r="AB16" s="36"/>
      <c r="AC16" s="36"/>
      <c r="AD16" s="36"/>
      <c r="AE16" s="36"/>
      <c r="AF16" s="36"/>
      <c r="AG16" s="36"/>
      <c r="AH16" s="36"/>
      <c r="AI16" s="24" t="str">
        <f t="shared" si="1"/>
        <v/>
      </c>
    </row>
    <row r="17" spans="1:35" x14ac:dyDescent="0.25">
      <c r="A17" s="3">
        <v>10</v>
      </c>
      <c r="B17" s="38">
        <v>9000721092545</v>
      </c>
      <c r="C17" s="8">
        <f t="shared" si="0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36"/>
      <c r="AG17" s="36"/>
      <c r="AH17" s="36"/>
      <c r="AI17" s="24" t="str">
        <f t="shared" si="1"/>
        <v/>
      </c>
    </row>
    <row r="18" spans="1:35" x14ac:dyDescent="0.25">
      <c r="A18" s="3">
        <v>11</v>
      </c>
      <c r="B18" s="38">
        <v>9000769942543</v>
      </c>
      <c r="C18" s="8">
        <f t="shared" si="0"/>
        <v>6.5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0.5</v>
      </c>
      <c r="J18" s="34">
        <v>0</v>
      </c>
      <c r="K18" s="34">
        <v>0.5</v>
      </c>
      <c r="L18" s="34">
        <v>0</v>
      </c>
      <c r="M18" s="34">
        <v>1</v>
      </c>
      <c r="N18" s="34">
        <v>0</v>
      </c>
      <c r="O18" s="34">
        <v>0</v>
      </c>
      <c r="P18" s="34">
        <v>0.5</v>
      </c>
      <c r="Q18" s="35">
        <v>0</v>
      </c>
      <c r="R18" s="35">
        <v>0</v>
      </c>
      <c r="S18" s="35">
        <v>0</v>
      </c>
      <c r="T18" s="35">
        <v>1</v>
      </c>
      <c r="U18" s="35">
        <v>0</v>
      </c>
      <c r="V18" s="35">
        <v>0.5</v>
      </c>
      <c r="W18" s="35">
        <v>0.5</v>
      </c>
      <c r="X18" s="35">
        <v>2</v>
      </c>
      <c r="Y18" s="35"/>
      <c r="Z18" s="35"/>
      <c r="AA18" s="35"/>
      <c r="AB18" s="35"/>
      <c r="AC18" s="35"/>
      <c r="AD18" s="35"/>
      <c r="AE18" s="35"/>
      <c r="AF18" s="35"/>
      <c r="AG18" s="35"/>
      <c r="AH18" s="36"/>
      <c r="AI18" s="24" t="str">
        <f>IF(COUNTA(Z18:AH18)&gt;1,"ОШИБКА!! Можно выбрать только одну из практик","")</f>
        <v/>
      </c>
    </row>
    <row r="19" spans="1:35" x14ac:dyDescent="0.25">
      <c r="A19" s="3">
        <v>12</v>
      </c>
      <c r="B19" s="38">
        <v>9000162052542</v>
      </c>
      <c r="C19" s="8">
        <f t="shared" si="0"/>
        <v>54.5</v>
      </c>
      <c r="D19" s="34">
        <v>0</v>
      </c>
      <c r="E19" s="34">
        <v>0</v>
      </c>
      <c r="F19" s="34">
        <v>1</v>
      </c>
      <c r="G19" s="34">
        <v>0</v>
      </c>
      <c r="H19" s="34">
        <v>0</v>
      </c>
      <c r="I19" s="34">
        <v>0</v>
      </c>
      <c r="J19" s="34">
        <v>0.5</v>
      </c>
      <c r="K19" s="34">
        <v>0.5</v>
      </c>
      <c r="L19" s="34">
        <v>0</v>
      </c>
      <c r="M19" s="34">
        <v>0.5</v>
      </c>
      <c r="N19" s="34">
        <v>0.5</v>
      </c>
      <c r="O19" s="34">
        <v>0</v>
      </c>
      <c r="P19" s="34">
        <v>0.5</v>
      </c>
      <c r="Q19" s="35">
        <v>1</v>
      </c>
      <c r="R19" s="35">
        <v>0</v>
      </c>
      <c r="S19" s="35">
        <v>1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25</v>
      </c>
      <c r="Z19" s="35">
        <v>24</v>
      </c>
      <c r="AA19" s="35"/>
      <c r="AB19" s="36"/>
      <c r="AC19" s="36"/>
      <c r="AD19" s="36"/>
      <c r="AE19" s="36"/>
      <c r="AF19" s="36"/>
      <c r="AG19" s="36"/>
      <c r="AH19" s="36"/>
      <c r="AI19" s="24" t="str">
        <f t="shared" ref="AI19:AI27" si="2">IF(COUNTA(Z19:AH19)&gt;1,"ОШИБКА!! Можно выбрать только одну из практик","")</f>
        <v/>
      </c>
    </row>
    <row r="20" spans="1:35" x14ac:dyDescent="0.25">
      <c r="A20" s="3">
        <v>13</v>
      </c>
      <c r="B20" s="38">
        <v>9000311012540</v>
      </c>
      <c r="C20" s="8">
        <f t="shared" si="0"/>
        <v>27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>
        <v>27</v>
      </c>
      <c r="AA20" s="35"/>
      <c r="AB20" s="36"/>
      <c r="AC20" s="36"/>
      <c r="AD20" s="36"/>
      <c r="AE20" s="36"/>
      <c r="AF20" s="36"/>
      <c r="AG20" s="36"/>
      <c r="AH20" s="36"/>
      <c r="AI20" s="24" t="str">
        <f t="shared" si="2"/>
        <v/>
      </c>
    </row>
    <row r="21" spans="1:35" x14ac:dyDescent="0.25">
      <c r="A21" s="3">
        <v>14</v>
      </c>
      <c r="B21" s="38">
        <v>9000735342544</v>
      </c>
      <c r="C21" s="8">
        <f t="shared" si="0"/>
        <v>27.5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0.5</v>
      </c>
      <c r="K21" s="34">
        <v>0.5</v>
      </c>
      <c r="L21" s="34">
        <v>0</v>
      </c>
      <c r="M21" s="34">
        <v>0</v>
      </c>
      <c r="N21" s="34">
        <v>0</v>
      </c>
      <c r="O21" s="34">
        <v>0</v>
      </c>
      <c r="P21" s="34">
        <v>0.5</v>
      </c>
      <c r="Q21" s="35">
        <v>1</v>
      </c>
      <c r="R21" s="35">
        <v>0</v>
      </c>
      <c r="S21" s="35">
        <v>1</v>
      </c>
      <c r="T21" s="35">
        <v>0</v>
      </c>
      <c r="U21" s="35">
        <v>0</v>
      </c>
      <c r="V21" s="35">
        <v>0.5</v>
      </c>
      <c r="W21" s="35">
        <v>0.5</v>
      </c>
      <c r="X21" s="35">
        <v>0</v>
      </c>
      <c r="Y21" s="35"/>
      <c r="Z21" s="35">
        <v>23</v>
      </c>
      <c r="AA21" s="35"/>
      <c r="AB21" s="36"/>
      <c r="AC21" s="36"/>
      <c r="AD21" s="36"/>
      <c r="AE21" s="36"/>
      <c r="AF21" s="36"/>
      <c r="AG21" s="36"/>
      <c r="AH21" s="36"/>
      <c r="AI21" s="24" t="str">
        <f t="shared" si="2"/>
        <v/>
      </c>
    </row>
    <row r="22" spans="1:35" x14ac:dyDescent="0.25">
      <c r="A22" s="3">
        <v>15</v>
      </c>
      <c r="B22" s="38">
        <v>9000765852549</v>
      </c>
      <c r="C22" s="8">
        <f t="shared" si="0"/>
        <v>6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0.5</v>
      </c>
      <c r="J22" s="34">
        <v>0.5</v>
      </c>
      <c r="K22" s="34">
        <v>0</v>
      </c>
      <c r="L22" s="34">
        <v>0</v>
      </c>
      <c r="M22" s="34">
        <v>0</v>
      </c>
      <c r="N22" s="34">
        <v>1</v>
      </c>
      <c r="O22" s="34">
        <v>1</v>
      </c>
      <c r="P22" s="34">
        <v>0</v>
      </c>
      <c r="Q22" s="35">
        <v>0</v>
      </c>
      <c r="R22" s="35">
        <v>1</v>
      </c>
      <c r="S22" s="35">
        <v>1</v>
      </c>
      <c r="T22" s="35">
        <v>0</v>
      </c>
      <c r="U22" s="35">
        <v>0</v>
      </c>
      <c r="V22" s="35">
        <v>0.5</v>
      </c>
      <c r="W22" s="35">
        <v>0.5</v>
      </c>
      <c r="X22" s="35">
        <v>0</v>
      </c>
      <c r="Y22" s="35"/>
      <c r="Z22" s="35"/>
      <c r="AA22" s="35"/>
      <c r="AB22" s="36"/>
      <c r="AC22" s="36"/>
      <c r="AD22" s="36"/>
      <c r="AE22" s="36"/>
      <c r="AF22" s="36"/>
      <c r="AG22" s="36"/>
      <c r="AH22" s="36"/>
      <c r="AI22" s="24" t="str">
        <f t="shared" si="2"/>
        <v/>
      </c>
    </row>
    <row r="23" spans="1:35" x14ac:dyDescent="0.25">
      <c r="A23" s="3">
        <v>16</v>
      </c>
      <c r="B23" s="38">
        <v>9000822842544</v>
      </c>
      <c r="C23" s="8">
        <f t="shared" si="0"/>
        <v>44.5</v>
      </c>
      <c r="D23" s="34">
        <v>0</v>
      </c>
      <c r="E23" s="34">
        <v>0.5</v>
      </c>
      <c r="F23" s="34">
        <v>0.5</v>
      </c>
      <c r="G23" s="34">
        <v>1</v>
      </c>
      <c r="H23" s="34">
        <v>0</v>
      </c>
      <c r="I23" s="34">
        <v>1</v>
      </c>
      <c r="J23" s="34">
        <v>0.5</v>
      </c>
      <c r="K23" s="34">
        <v>0.5</v>
      </c>
      <c r="L23" s="34">
        <v>1</v>
      </c>
      <c r="M23" s="34">
        <v>1</v>
      </c>
      <c r="N23" s="34">
        <v>1</v>
      </c>
      <c r="O23" s="34">
        <v>1</v>
      </c>
      <c r="P23" s="34">
        <v>0.5</v>
      </c>
      <c r="Q23" s="35">
        <v>1</v>
      </c>
      <c r="R23" s="35">
        <v>1</v>
      </c>
      <c r="S23" s="35">
        <v>1</v>
      </c>
      <c r="T23" s="35">
        <v>0</v>
      </c>
      <c r="U23" s="35">
        <v>1</v>
      </c>
      <c r="V23" s="35">
        <v>0</v>
      </c>
      <c r="W23" s="35">
        <v>1</v>
      </c>
      <c r="X23" s="35">
        <v>5</v>
      </c>
      <c r="Y23" s="35">
        <v>26</v>
      </c>
      <c r="Z23" s="35"/>
      <c r="AA23" s="35"/>
      <c r="AB23" s="36"/>
      <c r="AC23" s="36"/>
      <c r="AD23" s="36"/>
      <c r="AE23" s="36"/>
      <c r="AF23" s="36"/>
      <c r="AG23" s="36"/>
      <c r="AH23" s="36"/>
      <c r="AI23" s="24" t="str">
        <f t="shared" si="2"/>
        <v/>
      </c>
    </row>
    <row r="24" spans="1:35" x14ac:dyDescent="0.25">
      <c r="A24" s="3">
        <v>17</v>
      </c>
      <c r="B24" s="38">
        <v>9000163052541</v>
      </c>
      <c r="C24" s="8">
        <f t="shared" si="0"/>
        <v>31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1</v>
      </c>
      <c r="Y24" s="35"/>
      <c r="Z24" s="35">
        <v>30</v>
      </c>
      <c r="AA24" s="35"/>
      <c r="AB24" s="36"/>
      <c r="AC24" s="36"/>
      <c r="AD24" s="36"/>
      <c r="AE24" s="36"/>
      <c r="AF24" s="36"/>
      <c r="AG24" s="36"/>
      <c r="AH24" s="36"/>
      <c r="AI24" s="24" t="str">
        <f t="shared" si="2"/>
        <v/>
      </c>
    </row>
    <row r="25" spans="1:35" x14ac:dyDescent="0.25">
      <c r="A25" s="3">
        <v>18</v>
      </c>
      <c r="B25" s="38">
        <v>9001484272540</v>
      </c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36"/>
      <c r="AG25" s="36"/>
      <c r="AH25" s="36"/>
      <c r="AI25" s="24" t="str">
        <f t="shared" si="2"/>
        <v/>
      </c>
    </row>
    <row r="26" spans="1:35" x14ac:dyDescent="0.25">
      <c r="A26" s="3">
        <v>19</v>
      </c>
      <c r="B26" s="5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36"/>
      <c r="AG26" s="36"/>
      <c r="AH26" s="36"/>
      <c r="AI26" s="24" t="str">
        <f t="shared" si="2"/>
        <v/>
      </c>
    </row>
    <row r="27" spans="1:35" x14ac:dyDescent="0.25">
      <c r="A27" s="3">
        <v>20</v>
      </c>
      <c r="B27" s="5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36"/>
      <c r="AG27" s="36"/>
      <c r="AH27" s="36"/>
      <c r="AI27" s="24" t="str">
        <f t="shared" si="2"/>
        <v/>
      </c>
    </row>
    <row r="28" spans="1:35" x14ac:dyDescent="0.25">
      <c r="A28" s="3">
        <v>21</v>
      </c>
      <c r="B28" s="5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24" t="str">
        <f>IF(COUNTA(Z28:AH28)&gt;1,"ОШИБКА!! Можно выбрать только одну из практик","")</f>
        <v/>
      </c>
    </row>
    <row r="29" spans="1:35" x14ac:dyDescent="0.25">
      <c r="A29" s="3">
        <v>22</v>
      </c>
      <c r="B29" s="5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36"/>
      <c r="AG29" s="36"/>
      <c r="AH29" s="36"/>
      <c r="AI29" s="24" t="str">
        <f t="shared" ref="AI29:AI37" si="3">IF(COUNTA(Z29:AH29)&gt;1,"ОШИБКА!! Можно выбрать только одну из практик","")</f>
        <v/>
      </c>
    </row>
    <row r="30" spans="1:35" x14ac:dyDescent="0.25">
      <c r="A30" s="3">
        <v>23</v>
      </c>
      <c r="B30" s="5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36"/>
      <c r="AG30" s="36"/>
      <c r="AH30" s="36"/>
      <c r="AI30" s="24" t="str">
        <f t="shared" si="3"/>
        <v/>
      </c>
    </row>
    <row r="31" spans="1:35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36"/>
      <c r="AG31" s="36"/>
      <c r="AH31" s="36"/>
      <c r="AI31" s="24" t="str">
        <f t="shared" si="3"/>
        <v/>
      </c>
    </row>
    <row r="32" spans="1:35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36"/>
      <c r="AG32" s="36"/>
      <c r="AH32" s="36"/>
      <c r="AI32" s="24" t="str">
        <f t="shared" si="3"/>
        <v/>
      </c>
    </row>
    <row r="33" spans="1:35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36"/>
      <c r="AG33" s="36"/>
      <c r="AH33" s="36"/>
      <c r="AI33" s="24" t="str">
        <f t="shared" si="3"/>
        <v/>
      </c>
    </row>
    <row r="34" spans="1:35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36"/>
      <c r="AG34" s="36"/>
      <c r="AH34" s="36"/>
      <c r="AI34" s="24" t="str">
        <f t="shared" si="3"/>
        <v/>
      </c>
    </row>
    <row r="35" spans="1:35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36"/>
      <c r="AG35" s="36"/>
      <c r="AH35" s="36"/>
      <c r="AI35" s="24" t="str">
        <f t="shared" si="3"/>
        <v/>
      </c>
    </row>
    <row r="36" spans="1:35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36"/>
      <c r="AG36" s="36"/>
      <c r="AH36" s="36"/>
      <c r="AI36" s="24" t="str">
        <f t="shared" si="3"/>
        <v/>
      </c>
    </row>
    <row r="37" spans="1:35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36"/>
      <c r="AG37" s="36"/>
      <c r="AH37" s="36"/>
      <c r="AI37" s="24" t="str">
        <f t="shared" si="3"/>
        <v/>
      </c>
    </row>
    <row r="38" spans="1:35" x14ac:dyDescent="0.25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17"/>
      <c r="AI38" s="28"/>
    </row>
    <row r="39" spans="1:35" x14ac:dyDescent="0.25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17"/>
      <c r="AE39" s="17"/>
      <c r="AF39" s="17"/>
      <c r="AG39" s="17"/>
      <c r="AH39" s="17"/>
      <c r="AI39" s="28"/>
    </row>
    <row r="40" spans="1:35" x14ac:dyDescent="0.25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17"/>
      <c r="AE40" s="17"/>
      <c r="AF40" s="17"/>
      <c r="AG40" s="17"/>
      <c r="AH40" s="17"/>
      <c r="AI40" s="28"/>
    </row>
    <row r="41" spans="1:35" x14ac:dyDescent="0.25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17"/>
      <c r="AE41" s="17"/>
      <c r="AF41" s="17"/>
      <c r="AG41" s="17"/>
      <c r="AH41" s="17"/>
      <c r="AI41" s="28"/>
    </row>
    <row r="42" spans="1:35" x14ac:dyDescent="0.25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17"/>
      <c r="AE42" s="17"/>
      <c r="AF42" s="17"/>
      <c r="AG42" s="17"/>
      <c r="AH42" s="17"/>
      <c r="AI42" s="28"/>
    </row>
    <row r="43" spans="1:35" x14ac:dyDescent="0.25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17"/>
      <c r="AE43" s="17"/>
      <c r="AF43" s="17"/>
      <c r="AG43" s="17"/>
      <c r="AH43" s="17"/>
      <c r="AI43" s="28"/>
    </row>
    <row r="44" spans="1:35" x14ac:dyDescent="0.25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17"/>
      <c r="AE44" s="17"/>
      <c r="AF44" s="17"/>
      <c r="AG44" s="17"/>
      <c r="AH44" s="17"/>
      <c r="AI44" s="28"/>
    </row>
    <row r="45" spans="1:35" x14ac:dyDescent="0.25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17"/>
      <c r="AE45" s="17"/>
      <c r="AF45" s="17"/>
      <c r="AG45" s="17"/>
      <c r="AH45" s="17"/>
      <c r="AI45" s="28"/>
    </row>
    <row r="46" spans="1:35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7"/>
      <c r="AG46" s="27"/>
      <c r="AH46" s="27"/>
      <c r="AI46" s="28"/>
    </row>
    <row r="47" spans="1:35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7"/>
      <c r="AG47" s="27"/>
      <c r="AH47" s="27"/>
      <c r="AI47" s="28"/>
    </row>
    <row r="48" spans="1:35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I6Agrye46u4eJHNOIzV16JhkhTvljvnFR/0UcKdp7PKmUAswsLlMlj8QSTlbZ9BXfz8/+GVUjtOm0rBaRXFGSw==" saltValue="RVQSX41ggr5wzl5J/0BMLg==" spinCount="100000" sheet="1" objects="1" scenarios="1"/>
  <dataConsolidate/>
  <mergeCells count="3">
    <mergeCell ref="D5:X5"/>
    <mergeCell ref="Z5:AH5"/>
    <mergeCell ref="AI5:AI7"/>
  </mergeCells>
  <conditionalFormatting sqref="AI8">
    <cfRule type="cellIs" dxfId="31" priority="8" operator="equal">
      <formula>"ОШИБКА!! Можно выбрать только одну из практик"</formula>
    </cfRule>
  </conditionalFormatting>
  <conditionalFormatting sqref="AI9:AI17">
    <cfRule type="cellIs" dxfId="30" priority="7" operator="equal">
      <formula>"ОШИБКА!! Можно выбрать только одну из практик"</formula>
    </cfRule>
  </conditionalFormatting>
  <conditionalFormatting sqref="AI18">
    <cfRule type="cellIs" dxfId="29" priority="6" operator="equal">
      <formula>"ОШИБКА!! Можно выбрать только одну из практик"</formula>
    </cfRule>
  </conditionalFormatting>
  <conditionalFormatting sqref="AI19:AI27">
    <cfRule type="cellIs" dxfId="28" priority="5" operator="equal">
      <formula>"ОШИБКА!! Можно выбрать только одну из практик"</formula>
    </cfRule>
  </conditionalFormatting>
  <conditionalFormatting sqref="AI38">
    <cfRule type="cellIs" dxfId="27" priority="4" operator="equal">
      <formula>"ОШИБКА!! Можно выбрать только одну из практик"</formula>
    </cfRule>
  </conditionalFormatting>
  <conditionalFormatting sqref="AI39:AI47">
    <cfRule type="cellIs" dxfId="26" priority="3" operator="equal">
      <formula>"ОШИБКА!! Можно выбрать только одну из практик"</formula>
    </cfRule>
  </conditionalFormatting>
  <conditionalFormatting sqref="AI28">
    <cfRule type="cellIs" dxfId="25" priority="2" operator="equal">
      <formula>"ОШИБКА!! Можно выбрать только одну из практик"</formula>
    </cfRule>
  </conditionalFormatting>
  <conditionalFormatting sqref="AI29:AI37">
    <cfRule type="cellIs" dxfId="24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[1]Справочник!#REF!</xm:f>
          </x14:formula1>
          <xm:sqref>Z8:AH37</xm:sqref>
        </x14:dataValidation>
        <x14:dataValidation type="list" allowBlank="1" showInputMessage="1" showErrorMessage="1">
          <x14:formula1>
            <xm:f>[1]Справочник!#REF!</xm:f>
          </x14:formula1>
          <xm:sqref>Y8:Y37</xm:sqref>
        </x14:dataValidation>
        <x14:dataValidation type="list" allowBlank="1" showInputMessage="1" showErrorMessage="1">
          <x14:formula1>
            <xm:f>[1]Справочник!#REF!</xm:f>
          </x14:formula1>
          <xm:sqref>P440:AA450</xm:sqref>
        </x14:dataValidation>
        <x14:dataValidation type="list" allowBlank="1" showInputMessage="1" showErrorMessage="1">
          <x14:formula1>
            <xm:f>[1]Справочник!#REF!</xm:f>
          </x14:formula1>
          <xm:sqref>D8:W37</xm:sqref>
        </x14:dataValidation>
        <x14:dataValidation type="list" allowBlank="1" showInputMessage="1" showErrorMessage="1">
          <x14:formula1>
            <xm:f>[1]Справочник!#REF!</xm:f>
          </x14:formula1>
          <xm:sqref>C4</xm:sqref>
        </x14:dataValidation>
        <x14:dataValidation type="list" allowBlank="1" showInputMessage="1" showErrorMessage="1">
          <x14:formula1>
            <xm:f>[1]Справочник!#REF!</xm:f>
          </x14:formula1>
          <xm:sqref>D399:G450</xm:sqref>
        </x14:dataValidation>
        <x14:dataValidation type="list" allowBlank="1" showInputMessage="1" showErrorMessage="1">
          <x14:formula1>
            <xm:f>[1]Справочник!#REF!</xm:f>
          </x14:formula1>
          <xm:sqref>O440:O450</xm:sqref>
        </x14:dataValidation>
        <x14:dataValidation type="list" allowBlank="1" showInputMessage="1" showErrorMessage="1">
          <x14:formula1>
            <xm:f>[1]Справочник!#REF!</xm:f>
          </x14:formula1>
          <xm:sqref>N440:N450</xm:sqref>
        </x14:dataValidation>
        <x14:dataValidation type="list" allowBlank="1" showInputMessage="1" showErrorMessage="1">
          <x14:formula1>
            <xm:f>[1]Справочник!#REF!</xm:f>
          </x14:formula1>
          <xm:sqref>H440:M450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zoomScale="90" zoomScaleNormal="90" workbookViewId="0">
      <selection activeCell="L8" sqref="L8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4" width="20.625" customWidth="1"/>
    <col min="35" max="35" width="46.25" customWidth="1"/>
  </cols>
  <sheetData>
    <row r="1" spans="1:35" x14ac:dyDescent="0.25">
      <c r="A1" s="7"/>
      <c r="B1" s="10" t="s">
        <v>16</v>
      </c>
      <c r="C1" s="7" t="s">
        <v>17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 x14ac:dyDescent="0.3">
      <c r="A2" s="7"/>
      <c r="B2" s="10" t="s">
        <v>2</v>
      </c>
      <c r="C2" s="18" t="s">
        <v>22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25">
      <c r="A4" s="7"/>
      <c r="B4" s="10" t="s">
        <v>4</v>
      </c>
      <c r="C4" s="37">
        <v>8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25">
      <c r="A5" s="7"/>
      <c r="B5" s="22" t="s">
        <v>15</v>
      </c>
      <c r="C5" s="23">
        <f>VLOOKUP(C4,[2]Справочник!V2:W6,2,FALSE)</f>
        <v>802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3"/>
      <c r="AF5" s="43"/>
      <c r="AG5" s="43"/>
      <c r="AH5" s="44"/>
      <c r="AI5" s="45" t="s">
        <v>21</v>
      </c>
    </row>
    <row r="6" spans="1:35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23</v>
      </c>
      <c r="AA6" s="30" t="s">
        <v>24</v>
      </c>
      <c r="AB6" s="30" t="s">
        <v>25</v>
      </c>
      <c r="AC6" s="30" t="s">
        <v>26</v>
      </c>
      <c r="AD6" s="30" t="s">
        <v>27</v>
      </c>
      <c r="AE6" s="30" t="s">
        <v>20</v>
      </c>
      <c r="AF6" s="30" t="s">
        <v>12</v>
      </c>
      <c r="AG6" s="30" t="s">
        <v>18</v>
      </c>
      <c r="AH6" s="30" t="s">
        <v>19</v>
      </c>
      <c r="AI6" s="46"/>
    </row>
    <row r="7" spans="1:35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31">
        <v>35</v>
      </c>
      <c r="AG7" s="31">
        <v>35</v>
      </c>
      <c r="AH7" s="31">
        <v>35</v>
      </c>
      <c r="AI7" s="47"/>
    </row>
    <row r="8" spans="1:35" x14ac:dyDescent="0.25">
      <c r="A8" s="3">
        <v>1</v>
      </c>
      <c r="B8" s="38">
        <v>9001324852543</v>
      </c>
      <c r="C8" s="8">
        <f>SUM(D8:AH8)</f>
        <v>0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6"/>
      <c r="AI8" s="24" t="str">
        <f>IF(COUNTA(Z8:AH8)&gt;1,"ОШИБКА!! Можно выбрать только одну из практик","")</f>
        <v/>
      </c>
    </row>
    <row r="9" spans="1:35" x14ac:dyDescent="0.25">
      <c r="A9" s="3">
        <v>2</v>
      </c>
      <c r="B9" s="38">
        <v>9000160512543</v>
      </c>
      <c r="C9" s="8">
        <f t="shared" ref="C9:C37" si="0">SUM(D9:AH9)</f>
        <v>35.5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1</v>
      </c>
      <c r="K9" s="34">
        <v>0</v>
      </c>
      <c r="L9" s="34">
        <v>0</v>
      </c>
      <c r="M9" s="34">
        <v>0</v>
      </c>
      <c r="N9" s="34">
        <v>0.5</v>
      </c>
      <c r="O9" s="34">
        <v>0</v>
      </c>
      <c r="P9" s="34">
        <v>0</v>
      </c>
      <c r="Q9" s="35">
        <v>1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5</v>
      </c>
      <c r="Y9" s="35"/>
      <c r="Z9" s="35">
        <v>28</v>
      </c>
      <c r="AA9" s="35"/>
      <c r="AB9" s="36"/>
      <c r="AC9" s="36"/>
      <c r="AD9" s="36"/>
      <c r="AE9" s="36"/>
      <c r="AF9" s="36"/>
      <c r="AG9" s="36"/>
      <c r="AH9" s="36"/>
      <c r="AI9" s="24" t="str">
        <f t="shared" ref="AI9:AI17" si="1">IF(COUNTA(Z9:AH9)&gt;1,"ОШИБКА!! Можно выбрать только одну из практик","")</f>
        <v/>
      </c>
    </row>
    <row r="10" spans="1:35" x14ac:dyDescent="0.25">
      <c r="A10" s="3">
        <v>3</v>
      </c>
      <c r="B10" s="38">
        <v>9000160062543</v>
      </c>
      <c r="C10" s="8">
        <f t="shared" si="0"/>
        <v>30.5</v>
      </c>
      <c r="D10" s="34">
        <v>0</v>
      </c>
      <c r="E10" s="34">
        <v>0</v>
      </c>
      <c r="F10" s="34">
        <v>0.5</v>
      </c>
      <c r="G10" s="34">
        <v>0</v>
      </c>
      <c r="H10" s="34">
        <v>0</v>
      </c>
      <c r="I10" s="34">
        <v>0</v>
      </c>
      <c r="J10" s="34">
        <v>0.5</v>
      </c>
      <c r="K10" s="34">
        <v>0.5</v>
      </c>
      <c r="L10" s="34">
        <v>0</v>
      </c>
      <c r="M10" s="34">
        <v>0.5</v>
      </c>
      <c r="N10" s="34">
        <v>1</v>
      </c>
      <c r="O10" s="34">
        <v>0</v>
      </c>
      <c r="P10" s="34">
        <v>0</v>
      </c>
      <c r="Q10" s="35">
        <v>1</v>
      </c>
      <c r="R10" s="35">
        <v>0</v>
      </c>
      <c r="S10" s="35">
        <v>0.5</v>
      </c>
      <c r="T10" s="35">
        <v>0</v>
      </c>
      <c r="U10" s="35">
        <v>0</v>
      </c>
      <c r="V10" s="35">
        <v>0.5</v>
      </c>
      <c r="W10" s="35">
        <v>0.5</v>
      </c>
      <c r="X10" s="35">
        <v>2</v>
      </c>
      <c r="Y10" s="35"/>
      <c r="Z10" s="35">
        <v>23</v>
      </c>
      <c r="AA10" s="35"/>
      <c r="AB10" s="36"/>
      <c r="AC10" s="36"/>
      <c r="AD10" s="36"/>
      <c r="AE10" s="36"/>
      <c r="AF10" s="36"/>
      <c r="AG10" s="36"/>
      <c r="AH10" s="36"/>
      <c r="AI10" s="24" t="str">
        <f t="shared" si="1"/>
        <v/>
      </c>
    </row>
    <row r="11" spans="1:35" x14ac:dyDescent="0.25">
      <c r="A11" s="3">
        <v>4</v>
      </c>
      <c r="B11" s="38">
        <v>9001325472542</v>
      </c>
      <c r="C11" s="8">
        <f t="shared" si="0"/>
        <v>46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1</v>
      </c>
      <c r="J11" s="34">
        <v>0.5</v>
      </c>
      <c r="K11" s="34">
        <v>0.5</v>
      </c>
      <c r="L11" s="34">
        <v>0</v>
      </c>
      <c r="M11" s="34">
        <v>1</v>
      </c>
      <c r="N11" s="34">
        <v>1</v>
      </c>
      <c r="O11" s="34">
        <v>1</v>
      </c>
      <c r="P11" s="34">
        <v>0.5</v>
      </c>
      <c r="Q11" s="35">
        <v>1</v>
      </c>
      <c r="R11" s="35">
        <v>1</v>
      </c>
      <c r="S11" s="35">
        <v>1</v>
      </c>
      <c r="T11" s="35">
        <v>1</v>
      </c>
      <c r="U11" s="35">
        <v>0</v>
      </c>
      <c r="V11" s="35">
        <v>0</v>
      </c>
      <c r="W11" s="35">
        <v>0.5</v>
      </c>
      <c r="X11" s="35">
        <v>5</v>
      </c>
      <c r="Y11" s="35"/>
      <c r="Z11" s="35"/>
      <c r="AA11" s="35"/>
      <c r="AB11" s="36">
        <v>31</v>
      </c>
      <c r="AC11" s="36"/>
      <c r="AD11" s="36"/>
      <c r="AE11" s="36"/>
      <c r="AF11" s="36"/>
      <c r="AG11" s="36"/>
      <c r="AH11" s="36"/>
      <c r="AI11" s="24" t="str">
        <f t="shared" si="1"/>
        <v/>
      </c>
    </row>
    <row r="12" spans="1:35" x14ac:dyDescent="0.25">
      <c r="A12" s="3">
        <v>5</v>
      </c>
      <c r="B12" s="38">
        <v>9000159732549</v>
      </c>
      <c r="C12" s="8">
        <f t="shared" si="0"/>
        <v>28</v>
      </c>
      <c r="D12" s="34">
        <v>0</v>
      </c>
      <c r="E12" s="34">
        <v>0</v>
      </c>
      <c r="F12" s="34">
        <v>0</v>
      </c>
      <c r="G12" s="34">
        <v>0</v>
      </c>
      <c r="H12" s="34">
        <v>0</v>
      </c>
      <c r="I12" s="34">
        <v>0</v>
      </c>
      <c r="J12" s="34">
        <v>0</v>
      </c>
      <c r="K12" s="34">
        <v>0.5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5">
        <v>1</v>
      </c>
      <c r="R12" s="35">
        <v>0</v>
      </c>
      <c r="S12" s="35">
        <v>1</v>
      </c>
      <c r="T12" s="35">
        <v>0</v>
      </c>
      <c r="U12" s="35">
        <v>0</v>
      </c>
      <c r="V12" s="35">
        <v>0</v>
      </c>
      <c r="W12" s="35">
        <v>0.5</v>
      </c>
      <c r="X12" s="35">
        <v>0</v>
      </c>
      <c r="Y12" s="35"/>
      <c r="Z12" s="35">
        <v>25</v>
      </c>
      <c r="AA12" s="35"/>
      <c r="AB12" s="36"/>
      <c r="AC12" s="36"/>
      <c r="AD12" s="36"/>
      <c r="AE12" s="36"/>
      <c r="AF12" s="36"/>
      <c r="AG12" s="36"/>
      <c r="AH12" s="36"/>
      <c r="AI12" s="24" t="str">
        <f t="shared" si="1"/>
        <v/>
      </c>
    </row>
    <row r="13" spans="1:35" x14ac:dyDescent="0.25">
      <c r="A13" s="3">
        <v>6</v>
      </c>
      <c r="B13" s="38">
        <v>9000657252549</v>
      </c>
      <c r="C13" s="8">
        <f t="shared" si="0"/>
        <v>35.5</v>
      </c>
      <c r="D13" s="34">
        <v>0</v>
      </c>
      <c r="E13" s="34">
        <v>0.5</v>
      </c>
      <c r="F13" s="34">
        <v>1</v>
      </c>
      <c r="G13" s="34">
        <v>0</v>
      </c>
      <c r="H13" s="34">
        <v>0</v>
      </c>
      <c r="I13" s="34">
        <v>0</v>
      </c>
      <c r="J13" s="34">
        <v>0.5</v>
      </c>
      <c r="K13" s="34">
        <v>0</v>
      </c>
      <c r="L13" s="34">
        <v>0</v>
      </c>
      <c r="M13" s="34">
        <v>0.5</v>
      </c>
      <c r="N13" s="34">
        <v>0</v>
      </c>
      <c r="O13" s="34">
        <v>1</v>
      </c>
      <c r="P13" s="34">
        <v>0.5</v>
      </c>
      <c r="Q13" s="35">
        <v>1</v>
      </c>
      <c r="R13" s="35">
        <v>0</v>
      </c>
      <c r="S13" s="35">
        <v>1</v>
      </c>
      <c r="T13" s="35">
        <v>0</v>
      </c>
      <c r="U13" s="35">
        <v>0.5</v>
      </c>
      <c r="V13" s="35">
        <v>0.5</v>
      </c>
      <c r="W13" s="35">
        <v>0.5</v>
      </c>
      <c r="X13" s="35">
        <v>3</v>
      </c>
      <c r="Y13" s="35"/>
      <c r="Z13" s="35">
        <v>25</v>
      </c>
      <c r="AA13" s="35"/>
      <c r="AB13" s="36"/>
      <c r="AC13" s="36"/>
      <c r="AD13" s="36"/>
      <c r="AE13" s="36"/>
      <c r="AF13" s="36"/>
      <c r="AG13" s="36"/>
      <c r="AH13" s="36"/>
      <c r="AI13" s="24" t="str">
        <f t="shared" si="1"/>
        <v/>
      </c>
    </row>
    <row r="14" spans="1:35" x14ac:dyDescent="0.25">
      <c r="A14" s="3">
        <v>7</v>
      </c>
      <c r="B14" s="38">
        <v>9001711462546</v>
      </c>
      <c r="C14" s="8">
        <f t="shared" si="0"/>
        <v>47.5</v>
      </c>
      <c r="D14" s="34">
        <v>0</v>
      </c>
      <c r="E14" s="34">
        <v>0</v>
      </c>
      <c r="F14" s="34">
        <v>0.5</v>
      </c>
      <c r="G14" s="34">
        <v>1</v>
      </c>
      <c r="H14" s="34">
        <v>1</v>
      </c>
      <c r="I14" s="34">
        <v>0.5</v>
      </c>
      <c r="J14" s="34">
        <v>1</v>
      </c>
      <c r="K14" s="34">
        <v>0.5</v>
      </c>
      <c r="L14" s="34">
        <v>0</v>
      </c>
      <c r="M14" s="34">
        <v>1</v>
      </c>
      <c r="N14" s="34">
        <v>0.5</v>
      </c>
      <c r="O14" s="34">
        <v>0.5</v>
      </c>
      <c r="P14" s="34">
        <v>0.5</v>
      </c>
      <c r="Q14" s="35">
        <v>1</v>
      </c>
      <c r="R14" s="35">
        <v>0</v>
      </c>
      <c r="S14" s="35">
        <v>1</v>
      </c>
      <c r="T14" s="35">
        <v>0</v>
      </c>
      <c r="U14" s="35">
        <v>0.5</v>
      </c>
      <c r="V14" s="35">
        <v>0.5</v>
      </c>
      <c r="W14" s="35">
        <v>0.5</v>
      </c>
      <c r="X14" s="35">
        <v>3</v>
      </c>
      <c r="Y14" s="35"/>
      <c r="Z14" s="35">
        <v>34</v>
      </c>
      <c r="AA14" s="35"/>
      <c r="AB14" s="36"/>
      <c r="AC14" s="36"/>
      <c r="AD14" s="36"/>
      <c r="AE14" s="36"/>
      <c r="AF14" s="36"/>
      <c r="AG14" s="36"/>
      <c r="AH14" s="36"/>
      <c r="AI14" s="24" t="str">
        <f t="shared" si="1"/>
        <v/>
      </c>
    </row>
    <row r="15" spans="1:35" x14ac:dyDescent="0.25">
      <c r="A15" s="3">
        <v>8</v>
      </c>
      <c r="B15" s="38">
        <v>9000651262537</v>
      </c>
      <c r="C15" s="8">
        <f t="shared" si="0"/>
        <v>33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36"/>
      <c r="AG15" s="36"/>
      <c r="AH15" s="36">
        <v>33</v>
      </c>
      <c r="AI15" s="24" t="str">
        <f t="shared" si="1"/>
        <v/>
      </c>
    </row>
    <row r="16" spans="1:35" x14ac:dyDescent="0.25">
      <c r="A16" s="3">
        <v>9</v>
      </c>
      <c r="B16" s="6"/>
      <c r="C16" s="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6"/>
      <c r="AE16" s="36"/>
      <c r="AF16" s="36"/>
      <c r="AG16" s="36"/>
      <c r="AH16" s="36"/>
      <c r="AI16" s="24" t="str">
        <f t="shared" si="1"/>
        <v/>
      </c>
    </row>
    <row r="17" spans="1:35" x14ac:dyDescent="0.25">
      <c r="A17" s="3">
        <v>10</v>
      </c>
      <c r="B17" s="38"/>
      <c r="C17" s="8">
        <f t="shared" si="0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36"/>
      <c r="AG17" s="36"/>
      <c r="AH17" s="36"/>
      <c r="AI17" s="24" t="str">
        <f t="shared" si="1"/>
        <v/>
      </c>
    </row>
    <row r="18" spans="1:35" x14ac:dyDescent="0.25">
      <c r="A18" s="3">
        <v>11</v>
      </c>
      <c r="B18" s="38"/>
      <c r="C18" s="8">
        <f t="shared" si="0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6"/>
      <c r="AI18" s="24" t="str">
        <f>IF(COUNTA(Z18:AH18)&gt;1,"ОШИБКА!! Можно выбрать только одну из практик","")</f>
        <v/>
      </c>
    </row>
    <row r="19" spans="1:35" x14ac:dyDescent="0.25">
      <c r="A19" s="3">
        <v>12</v>
      </c>
      <c r="B19" s="38"/>
      <c r="C19" s="8">
        <f t="shared" si="0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36"/>
      <c r="AG19" s="36"/>
      <c r="AH19" s="36"/>
      <c r="AI19" s="24" t="str">
        <f t="shared" ref="AI19:AI27" si="2">IF(COUNTA(Z19:AH19)&gt;1,"ОШИБКА!! Можно выбрать только одну из практик","")</f>
        <v/>
      </c>
    </row>
    <row r="20" spans="1:35" x14ac:dyDescent="0.25">
      <c r="A20" s="3">
        <v>13</v>
      </c>
      <c r="B20" s="38"/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36"/>
      <c r="AG20" s="36"/>
      <c r="AH20" s="36"/>
      <c r="AI20" s="24" t="str">
        <f t="shared" si="2"/>
        <v/>
      </c>
    </row>
    <row r="21" spans="1:35" x14ac:dyDescent="0.25">
      <c r="A21" s="3">
        <v>14</v>
      </c>
      <c r="B21" s="38"/>
      <c r="C21" s="8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6"/>
      <c r="AD21" s="36"/>
      <c r="AE21" s="36"/>
      <c r="AF21" s="36"/>
      <c r="AG21" s="36"/>
      <c r="AH21" s="36"/>
      <c r="AI21" s="24" t="str">
        <f t="shared" si="2"/>
        <v/>
      </c>
    </row>
    <row r="22" spans="1:35" x14ac:dyDescent="0.25">
      <c r="A22" s="3">
        <v>15</v>
      </c>
      <c r="B22" s="38"/>
      <c r="C22" s="8">
        <f t="shared" si="0"/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36"/>
      <c r="AG22" s="36"/>
      <c r="AH22" s="36"/>
      <c r="AI22" s="24" t="str">
        <f t="shared" si="2"/>
        <v/>
      </c>
    </row>
    <row r="23" spans="1:35" x14ac:dyDescent="0.25">
      <c r="A23" s="3">
        <v>16</v>
      </c>
      <c r="B23" s="38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36"/>
      <c r="AG23" s="36"/>
      <c r="AH23" s="36"/>
      <c r="AI23" s="24" t="str">
        <f t="shared" si="2"/>
        <v/>
      </c>
    </row>
    <row r="24" spans="1:35" x14ac:dyDescent="0.25">
      <c r="A24" s="3">
        <v>17</v>
      </c>
      <c r="B24" s="38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6"/>
      <c r="AG24" s="36"/>
      <c r="AH24" s="36"/>
      <c r="AI24" s="24" t="str">
        <f t="shared" si="2"/>
        <v/>
      </c>
    </row>
    <row r="25" spans="1:35" x14ac:dyDescent="0.25">
      <c r="A25" s="3">
        <v>18</v>
      </c>
      <c r="B25" s="38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36"/>
      <c r="AG25" s="36"/>
      <c r="AH25" s="36"/>
      <c r="AI25" s="24" t="str">
        <f t="shared" si="2"/>
        <v/>
      </c>
    </row>
    <row r="26" spans="1:35" x14ac:dyDescent="0.25">
      <c r="A26" s="3">
        <v>19</v>
      </c>
      <c r="B26" s="5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36"/>
      <c r="AG26" s="36"/>
      <c r="AH26" s="36"/>
      <c r="AI26" s="24" t="str">
        <f t="shared" si="2"/>
        <v/>
      </c>
    </row>
    <row r="27" spans="1:35" x14ac:dyDescent="0.25">
      <c r="A27" s="3">
        <v>20</v>
      </c>
      <c r="B27" s="5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36"/>
      <c r="AG27" s="36"/>
      <c r="AH27" s="36"/>
      <c r="AI27" s="24" t="str">
        <f t="shared" si="2"/>
        <v/>
      </c>
    </row>
    <row r="28" spans="1:35" x14ac:dyDescent="0.25">
      <c r="A28" s="3">
        <v>21</v>
      </c>
      <c r="B28" s="5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24" t="str">
        <f>IF(COUNTA(Z28:AH28)&gt;1,"ОШИБКА!! Можно выбрать только одну из практик","")</f>
        <v/>
      </c>
    </row>
    <row r="29" spans="1:35" x14ac:dyDescent="0.25">
      <c r="A29" s="3">
        <v>22</v>
      </c>
      <c r="B29" s="5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36"/>
      <c r="AG29" s="36"/>
      <c r="AH29" s="36"/>
      <c r="AI29" s="24" t="str">
        <f t="shared" ref="AI29:AI37" si="3">IF(COUNTA(Z29:AH29)&gt;1,"ОШИБКА!! Можно выбрать только одну из практик","")</f>
        <v/>
      </c>
    </row>
    <row r="30" spans="1:35" x14ac:dyDescent="0.25">
      <c r="A30" s="3">
        <v>23</v>
      </c>
      <c r="B30" s="5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36"/>
      <c r="AG30" s="36"/>
      <c r="AH30" s="36"/>
      <c r="AI30" s="24" t="str">
        <f t="shared" si="3"/>
        <v/>
      </c>
    </row>
    <row r="31" spans="1:35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36"/>
      <c r="AG31" s="36"/>
      <c r="AH31" s="36"/>
      <c r="AI31" s="24" t="str">
        <f t="shared" si="3"/>
        <v/>
      </c>
    </row>
    <row r="32" spans="1:35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36"/>
      <c r="AG32" s="36"/>
      <c r="AH32" s="36"/>
      <c r="AI32" s="24" t="str">
        <f t="shared" si="3"/>
        <v/>
      </c>
    </row>
    <row r="33" spans="1:35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36"/>
      <c r="AG33" s="36"/>
      <c r="AH33" s="36"/>
      <c r="AI33" s="24" t="str">
        <f t="shared" si="3"/>
        <v/>
      </c>
    </row>
    <row r="34" spans="1:35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36"/>
      <c r="AG34" s="36"/>
      <c r="AH34" s="36"/>
      <c r="AI34" s="24" t="str">
        <f t="shared" si="3"/>
        <v/>
      </c>
    </row>
    <row r="35" spans="1:35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36"/>
      <c r="AG35" s="36"/>
      <c r="AH35" s="36"/>
      <c r="AI35" s="24" t="str">
        <f t="shared" si="3"/>
        <v/>
      </c>
    </row>
    <row r="36" spans="1:35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36"/>
      <c r="AG36" s="36"/>
      <c r="AH36" s="36"/>
      <c r="AI36" s="24" t="str">
        <f t="shared" si="3"/>
        <v/>
      </c>
    </row>
    <row r="37" spans="1:35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36"/>
      <c r="AG37" s="36"/>
      <c r="AH37" s="36"/>
      <c r="AI37" s="24" t="str">
        <f t="shared" si="3"/>
        <v/>
      </c>
    </row>
    <row r="38" spans="1:35" x14ac:dyDescent="0.25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17"/>
      <c r="AI38" s="28"/>
    </row>
    <row r="39" spans="1:35" x14ac:dyDescent="0.25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17"/>
      <c r="AE39" s="17"/>
      <c r="AF39" s="17"/>
      <c r="AG39" s="17"/>
      <c r="AH39" s="17"/>
      <c r="AI39" s="28"/>
    </row>
    <row r="40" spans="1:35" x14ac:dyDescent="0.25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17"/>
      <c r="AE40" s="17"/>
      <c r="AF40" s="17"/>
      <c r="AG40" s="17"/>
      <c r="AH40" s="17"/>
      <c r="AI40" s="28"/>
    </row>
    <row r="41" spans="1:35" x14ac:dyDescent="0.25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17"/>
      <c r="AE41" s="17"/>
      <c r="AF41" s="17"/>
      <c r="AG41" s="17"/>
      <c r="AH41" s="17"/>
      <c r="AI41" s="28"/>
    </row>
    <row r="42" spans="1:35" x14ac:dyDescent="0.25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17"/>
      <c r="AE42" s="17"/>
      <c r="AF42" s="17"/>
      <c r="AG42" s="17"/>
      <c r="AH42" s="17"/>
      <c r="AI42" s="28"/>
    </row>
    <row r="43" spans="1:35" x14ac:dyDescent="0.25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17"/>
      <c r="AE43" s="17"/>
      <c r="AF43" s="17"/>
      <c r="AG43" s="17"/>
      <c r="AH43" s="17"/>
      <c r="AI43" s="28"/>
    </row>
    <row r="44" spans="1:35" x14ac:dyDescent="0.25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17"/>
      <c r="AE44" s="17"/>
      <c r="AF44" s="17"/>
      <c r="AG44" s="17"/>
      <c r="AH44" s="17"/>
      <c r="AI44" s="28"/>
    </row>
    <row r="45" spans="1:35" x14ac:dyDescent="0.25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17"/>
      <c r="AE45" s="17"/>
      <c r="AF45" s="17"/>
      <c r="AG45" s="17"/>
      <c r="AH45" s="17"/>
      <c r="AI45" s="28"/>
    </row>
    <row r="46" spans="1:35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7"/>
      <c r="AG46" s="27"/>
      <c r="AH46" s="27"/>
      <c r="AI46" s="28"/>
    </row>
    <row r="47" spans="1:35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7"/>
      <c r="AG47" s="27"/>
      <c r="AH47" s="27"/>
      <c r="AI47" s="28"/>
    </row>
    <row r="48" spans="1:35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I6Agrye46u4eJHNOIzV16JhkhTvljvnFR/0UcKdp7PKmUAswsLlMlj8QSTlbZ9BXfz8/+GVUjtOm0rBaRXFGSw==" saltValue="RVQSX41ggr5wzl5J/0BMLg==" spinCount="100000" sheet="1" objects="1" scenarios="1"/>
  <dataConsolidate/>
  <mergeCells count="3">
    <mergeCell ref="D5:X5"/>
    <mergeCell ref="Z5:AH5"/>
    <mergeCell ref="AI5:AI7"/>
  </mergeCells>
  <conditionalFormatting sqref="AI8">
    <cfRule type="cellIs" dxfId="23" priority="8" operator="equal">
      <formula>"ОШИБКА!! Можно выбрать только одну из практик"</formula>
    </cfRule>
  </conditionalFormatting>
  <conditionalFormatting sqref="AI9:AI17">
    <cfRule type="cellIs" dxfId="22" priority="7" operator="equal">
      <formula>"ОШИБКА!! Можно выбрать только одну из практик"</formula>
    </cfRule>
  </conditionalFormatting>
  <conditionalFormatting sqref="AI18">
    <cfRule type="cellIs" dxfId="21" priority="6" operator="equal">
      <formula>"ОШИБКА!! Можно выбрать только одну из практик"</formula>
    </cfRule>
  </conditionalFormatting>
  <conditionalFormatting sqref="AI19:AI27">
    <cfRule type="cellIs" dxfId="20" priority="5" operator="equal">
      <formula>"ОШИБКА!! Можно выбрать только одну из практик"</formula>
    </cfRule>
  </conditionalFormatting>
  <conditionalFormatting sqref="AI38">
    <cfRule type="cellIs" dxfId="19" priority="4" operator="equal">
      <formula>"ОШИБКА!! Можно выбрать только одну из практик"</formula>
    </cfRule>
  </conditionalFormatting>
  <conditionalFormatting sqref="AI39:AI47">
    <cfRule type="cellIs" dxfId="18" priority="3" operator="equal">
      <formula>"ОШИБКА!! Можно выбрать только одну из практик"</formula>
    </cfRule>
  </conditionalFormatting>
  <conditionalFormatting sqref="AI28">
    <cfRule type="cellIs" dxfId="17" priority="2" operator="equal">
      <formula>"ОШИБКА!! Можно выбрать только одну из практик"</formula>
    </cfRule>
  </conditionalFormatting>
  <conditionalFormatting sqref="AI29:AI37">
    <cfRule type="cellIs" dxfId="16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[2]Справочник!#REF!</xm:f>
          </x14:formula1>
          <xm:sqref>Z8:AH37</xm:sqref>
        </x14:dataValidation>
        <x14:dataValidation type="list" allowBlank="1" showInputMessage="1" showErrorMessage="1">
          <x14:formula1>
            <xm:f>[2]Справочник!#REF!</xm:f>
          </x14:formula1>
          <xm:sqref>Y8:Y37</xm:sqref>
        </x14:dataValidation>
        <x14:dataValidation type="list" allowBlank="1" showInputMessage="1" showErrorMessage="1">
          <x14:formula1>
            <xm:f>[2]Справочник!#REF!</xm:f>
          </x14:formula1>
          <xm:sqref>P440:AA450</xm:sqref>
        </x14:dataValidation>
        <x14:dataValidation type="list" allowBlank="1" showInputMessage="1" showErrorMessage="1">
          <x14:formula1>
            <xm:f>[2]Справочник!#REF!</xm:f>
          </x14:formula1>
          <xm:sqref>D8:W37</xm:sqref>
        </x14:dataValidation>
        <x14:dataValidation type="list" allowBlank="1" showInputMessage="1" showErrorMessage="1">
          <x14:formula1>
            <xm:f>[2]Справочник!#REF!</xm:f>
          </x14:formula1>
          <xm:sqref>C4</xm:sqref>
        </x14:dataValidation>
        <x14:dataValidation type="list" allowBlank="1" showInputMessage="1" showErrorMessage="1">
          <x14:formula1>
            <xm:f>[2]Справочник!#REF!</xm:f>
          </x14:formula1>
          <xm:sqref>D399:G450</xm:sqref>
        </x14:dataValidation>
        <x14:dataValidation type="list" allowBlank="1" showInputMessage="1" showErrorMessage="1">
          <x14:formula1>
            <xm:f>[2]Справочник!#REF!</xm:f>
          </x14:formula1>
          <xm:sqref>O440:O450</xm:sqref>
        </x14:dataValidation>
        <x14:dataValidation type="list" allowBlank="1" showInputMessage="1" showErrorMessage="1">
          <x14:formula1>
            <xm:f>[2]Справочник!#REF!</xm:f>
          </x14:formula1>
          <xm:sqref>N440:N450</xm:sqref>
        </x14:dataValidation>
        <x14:dataValidation type="list" allowBlank="1" showInputMessage="1" showErrorMessage="1">
          <x14:formula1>
            <xm:f>[2]Справочник!#REF!</xm:f>
          </x14:formula1>
          <xm:sqref>H440:M450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zoomScale="80" zoomScaleNormal="80" workbookViewId="0">
      <selection activeCell="C18" sqref="C18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4" width="20.625" customWidth="1"/>
    <col min="35" max="35" width="46.25" customWidth="1"/>
  </cols>
  <sheetData>
    <row r="1" spans="1:35" x14ac:dyDescent="0.25">
      <c r="A1" s="7"/>
      <c r="B1" s="10" t="s">
        <v>16</v>
      </c>
      <c r="C1" s="7" t="s">
        <v>17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 x14ac:dyDescent="0.3">
      <c r="A2" s="7"/>
      <c r="B2" s="10" t="s">
        <v>2</v>
      </c>
      <c r="C2" s="18" t="s">
        <v>22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25">
      <c r="A4" s="7"/>
      <c r="B4" s="10" t="s">
        <v>4</v>
      </c>
      <c r="C4" s="37">
        <v>9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25">
      <c r="A5" s="7"/>
      <c r="B5" s="22" t="s">
        <v>15</v>
      </c>
      <c r="C5" s="23">
        <f>VLOOKUP(C4,[3]Справочник!V2:W6,2,FALSE)</f>
        <v>902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3"/>
      <c r="AF5" s="43"/>
      <c r="AG5" s="43"/>
      <c r="AH5" s="44"/>
      <c r="AI5" s="45" t="s">
        <v>21</v>
      </c>
    </row>
    <row r="6" spans="1:35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23</v>
      </c>
      <c r="AA6" s="30" t="s">
        <v>24</v>
      </c>
      <c r="AB6" s="30" t="s">
        <v>25</v>
      </c>
      <c r="AC6" s="30" t="s">
        <v>26</v>
      </c>
      <c r="AD6" s="30" t="s">
        <v>27</v>
      </c>
      <c r="AE6" s="30" t="s">
        <v>20</v>
      </c>
      <c r="AF6" s="30" t="s">
        <v>12</v>
      </c>
      <c r="AG6" s="30" t="s">
        <v>18</v>
      </c>
      <c r="AH6" s="30" t="s">
        <v>19</v>
      </c>
      <c r="AI6" s="46"/>
    </row>
    <row r="7" spans="1:35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31">
        <v>35</v>
      </c>
      <c r="AG7" s="31">
        <v>35</v>
      </c>
      <c r="AH7" s="31">
        <v>35</v>
      </c>
      <c r="AI7" s="47"/>
    </row>
    <row r="8" spans="1:35" x14ac:dyDescent="0.25">
      <c r="A8" s="3">
        <v>1</v>
      </c>
      <c r="B8" s="38">
        <v>9000868932544</v>
      </c>
      <c r="C8" s="8">
        <f>SUM(D8:AH8)</f>
        <v>29</v>
      </c>
      <c r="D8" s="34">
        <v>1</v>
      </c>
      <c r="E8" s="34">
        <v>0</v>
      </c>
      <c r="F8" s="34">
        <v>0</v>
      </c>
      <c r="G8" s="34">
        <v>1</v>
      </c>
      <c r="H8" s="34">
        <v>0</v>
      </c>
      <c r="I8" s="34">
        <v>0</v>
      </c>
      <c r="J8" s="34">
        <v>1</v>
      </c>
      <c r="K8" s="34">
        <v>0</v>
      </c>
      <c r="L8" s="34">
        <v>0</v>
      </c>
      <c r="M8" s="34">
        <v>1</v>
      </c>
      <c r="N8" s="34">
        <v>0</v>
      </c>
      <c r="O8" s="34">
        <v>0</v>
      </c>
      <c r="P8" s="34">
        <v>1</v>
      </c>
      <c r="Q8" s="35">
        <v>1</v>
      </c>
      <c r="R8" s="35">
        <v>0</v>
      </c>
      <c r="S8" s="35">
        <v>0</v>
      </c>
      <c r="T8" s="35">
        <v>1</v>
      </c>
      <c r="U8" s="35">
        <v>0</v>
      </c>
      <c r="V8" s="35">
        <v>1</v>
      </c>
      <c r="W8" s="35">
        <v>1</v>
      </c>
      <c r="X8" s="35">
        <v>1</v>
      </c>
      <c r="Y8" s="35"/>
      <c r="Z8" s="35">
        <v>19</v>
      </c>
      <c r="AA8" s="35"/>
      <c r="AB8" s="35"/>
      <c r="AC8" s="35"/>
      <c r="AD8" s="35"/>
      <c r="AE8" s="35"/>
      <c r="AF8" s="35"/>
      <c r="AG8" s="35"/>
      <c r="AH8" s="36"/>
      <c r="AI8" s="24" t="str">
        <f>IF(COUNTA(Z8:AH8)&gt;1,"ОШИБКА!! Можно выбрать только одну из практик","")</f>
        <v/>
      </c>
    </row>
    <row r="9" spans="1:35" x14ac:dyDescent="0.25">
      <c r="A9" s="3">
        <v>2</v>
      </c>
      <c r="B9" s="38">
        <v>9000736672541</v>
      </c>
      <c r="C9" s="8">
        <f t="shared" ref="C9:C37" si="0">SUM(D9:AH9)</f>
        <v>8.5</v>
      </c>
      <c r="D9" s="34">
        <v>1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0.5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7</v>
      </c>
      <c r="AA9" s="35"/>
      <c r="AB9" s="36"/>
      <c r="AC9" s="36"/>
      <c r="AD9" s="36"/>
      <c r="AE9" s="36"/>
      <c r="AF9" s="36"/>
      <c r="AG9" s="36"/>
      <c r="AH9" s="36"/>
      <c r="AI9" s="24" t="str">
        <f t="shared" ref="AI9:AI17" si="1">IF(COUNTA(Z9:AH9)&gt;1,"ОШИБКА!! Можно выбрать только одну из практик","")</f>
        <v/>
      </c>
    </row>
    <row r="10" spans="1:35" x14ac:dyDescent="0.25">
      <c r="A10" s="3">
        <v>3</v>
      </c>
      <c r="B10" s="38">
        <v>9000155432542</v>
      </c>
      <c r="C10" s="8">
        <f t="shared" si="0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  <c r="AC10" s="36"/>
      <c r="AD10" s="36"/>
      <c r="AE10" s="36"/>
      <c r="AF10" s="36"/>
      <c r="AG10" s="36"/>
      <c r="AH10" s="36"/>
      <c r="AI10" s="24" t="str">
        <f t="shared" si="1"/>
        <v/>
      </c>
    </row>
    <row r="11" spans="1:35" x14ac:dyDescent="0.25">
      <c r="A11" s="3">
        <v>4</v>
      </c>
      <c r="B11" s="38">
        <v>9000155622547</v>
      </c>
      <c r="C11" s="8">
        <f t="shared" si="0"/>
        <v>21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0.5</v>
      </c>
      <c r="K11" s="34">
        <v>0</v>
      </c>
      <c r="L11" s="34">
        <v>0</v>
      </c>
      <c r="M11" s="34">
        <v>0</v>
      </c>
      <c r="N11" s="34">
        <v>1</v>
      </c>
      <c r="O11" s="34">
        <v>0</v>
      </c>
      <c r="P11" s="34">
        <v>0</v>
      </c>
      <c r="Q11" s="35">
        <v>0</v>
      </c>
      <c r="R11" s="35">
        <v>1</v>
      </c>
      <c r="S11" s="35">
        <v>0.5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/>
      <c r="Z11" s="35">
        <v>18</v>
      </c>
      <c r="AA11" s="35"/>
      <c r="AB11" s="36"/>
      <c r="AC11" s="36"/>
      <c r="AD11" s="36"/>
      <c r="AE11" s="36"/>
      <c r="AF11" s="36"/>
      <c r="AG11" s="36"/>
      <c r="AH11" s="36"/>
      <c r="AI11" s="24" t="str">
        <f t="shared" si="1"/>
        <v/>
      </c>
    </row>
    <row r="12" spans="1:35" x14ac:dyDescent="0.25">
      <c r="A12" s="3">
        <v>5</v>
      </c>
      <c r="B12" s="38">
        <v>9000457052547</v>
      </c>
      <c r="C12" s="8">
        <f t="shared" si="0"/>
        <v>18</v>
      </c>
      <c r="D12" s="34">
        <v>1</v>
      </c>
      <c r="E12" s="34">
        <v>0</v>
      </c>
      <c r="F12" s="34">
        <v>0</v>
      </c>
      <c r="G12" s="34">
        <v>0</v>
      </c>
      <c r="H12" s="34">
        <v>0.5</v>
      </c>
      <c r="I12" s="34">
        <v>0</v>
      </c>
      <c r="J12" s="34">
        <v>0.5</v>
      </c>
      <c r="K12" s="34">
        <v>0</v>
      </c>
      <c r="L12" s="34">
        <v>0</v>
      </c>
      <c r="M12" s="34">
        <v>1</v>
      </c>
      <c r="N12" s="34">
        <v>0</v>
      </c>
      <c r="O12" s="34">
        <v>0</v>
      </c>
      <c r="P12" s="34">
        <v>1</v>
      </c>
      <c r="Q12" s="35">
        <v>0</v>
      </c>
      <c r="R12" s="35">
        <v>0</v>
      </c>
      <c r="S12" s="35">
        <v>0.5</v>
      </c>
      <c r="T12" s="35">
        <v>0</v>
      </c>
      <c r="U12" s="35">
        <v>1</v>
      </c>
      <c r="V12" s="35">
        <v>0.5</v>
      </c>
      <c r="W12" s="35">
        <v>0</v>
      </c>
      <c r="X12" s="35">
        <v>0</v>
      </c>
      <c r="Y12" s="35"/>
      <c r="Z12" s="35">
        <v>12</v>
      </c>
      <c r="AA12" s="35"/>
      <c r="AB12" s="36"/>
      <c r="AC12" s="36"/>
      <c r="AD12" s="36"/>
      <c r="AE12" s="36"/>
      <c r="AF12" s="36"/>
      <c r="AG12" s="36"/>
      <c r="AH12" s="36"/>
      <c r="AI12" s="24" t="str">
        <f t="shared" si="1"/>
        <v/>
      </c>
    </row>
    <row r="13" spans="1:35" x14ac:dyDescent="0.25">
      <c r="A13" s="3">
        <v>6</v>
      </c>
      <c r="B13" s="38">
        <v>9000869002543</v>
      </c>
      <c r="C13" s="8">
        <f t="shared" si="0"/>
        <v>15.5</v>
      </c>
      <c r="D13" s="34">
        <v>1</v>
      </c>
      <c r="E13" s="34">
        <v>0</v>
      </c>
      <c r="F13" s="34">
        <v>0</v>
      </c>
      <c r="G13" s="34">
        <v>1</v>
      </c>
      <c r="H13" s="34">
        <v>0.5</v>
      </c>
      <c r="I13" s="34">
        <v>0</v>
      </c>
      <c r="J13" s="34">
        <v>0.5</v>
      </c>
      <c r="K13" s="34">
        <v>0</v>
      </c>
      <c r="L13" s="34">
        <v>0</v>
      </c>
      <c r="M13" s="34">
        <v>0</v>
      </c>
      <c r="N13" s="34">
        <v>0</v>
      </c>
      <c r="O13" s="34">
        <v>0</v>
      </c>
      <c r="P13" s="34">
        <v>0.5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/>
      <c r="Z13" s="35">
        <v>12</v>
      </c>
      <c r="AA13" s="35"/>
      <c r="AB13" s="36"/>
      <c r="AC13" s="36"/>
      <c r="AD13" s="36"/>
      <c r="AE13" s="36"/>
      <c r="AF13" s="36"/>
      <c r="AG13" s="36"/>
      <c r="AH13" s="36"/>
      <c r="AI13" s="24" t="str">
        <f t="shared" si="1"/>
        <v/>
      </c>
    </row>
    <row r="14" spans="1:35" x14ac:dyDescent="0.25">
      <c r="A14" s="3">
        <v>7</v>
      </c>
      <c r="B14" s="38">
        <v>9002793912547</v>
      </c>
      <c r="C14" s="8">
        <f t="shared" si="0"/>
        <v>22.5</v>
      </c>
      <c r="D14" s="34">
        <v>0</v>
      </c>
      <c r="E14" s="34">
        <v>1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1</v>
      </c>
      <c r="M14" s="34">
        <v>1</v>
      </c>
      <c r="N14" s="34">
        <v>0</v>
      </c>
      <c r="O14" s="34">
        <v>0</v>
      </c>
      <c r="P14" s="34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0.5</v>
      </c>
      <c r="X14" s="35">
        <v>0</v>
      </c>
      <c r="Y14" s="35"/>
      <c r="Z14" s="35">
        <v>19</v>
      </c>
      <c r="AA14" s="35"/>
      <c r="AB14" s="36"/>
      <c r="AC14" s="36"/>
      <c r="AD14" s="36"/>
      <c r="AE14" s="36"/>
      <c r="AF14" s="36"/>
      <c r="AG14" s="36"/>
      <c r="AH14" s="36"/>
      <c r="AI14" s="24" t="str">
        <f t="shared" si="1"/>
        <v/>
      </c>
    </row>
    <row r="15" spans="1:35" x14ac:dyDescent="0.25">
      <c r="A15" s="3">
        <v>8</v>
      </c>
      <c r="B15" s="38">
        <v>9000154962545</v>
      </c>
      <c r="C15" s="8">
        <f t="shared" si="0"/>
        <v>4</v>
      </c>
      <c r="D15" s="34">
        <v>0</v>
      </c>
      <c r="E15" s="34">
        <v>1</v>
      </c>
      <c r="F15" s="34">
        <v>0</v>
      </c>
      <c r="G15" s="34">
        <v>0</v>
      </c>
      <c r="H15" s="34">
        <v>0</v>
      </c>
      <c r="I15" s="34">
        <v>0</v>
      </c>
      <c r="J15" s="34">
        <v>0.5</v>
      </c>
      <c r="K15" s="34">
        <v>0</v>
      </c>
      <c r="L15" s="34">
        <v>1</v>
      </c>
      <c r="M15" s="34">
        <v>1</v>
      </c>
      <c r="N15" s="34">
        <v>0</v>
      </c>
      <c r="O15" s="34">
        <v>0</v>
      </c>
      <c r="P15" s="34">
        <v>0.5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/>
      <c r="Z15" s="35"/>
      <c r="AA15" s="35"/>
      <c r="AB15" s="36"/>
      <c r="AC15" s="36"/>
      <c r="AD15" s="36"/>
      <c r="AE15" s="36"/>
      <c r="AF15" s="36"/>
      <c r="AG15" s="36"/>
      <c r="AH15" s="36"/>
      <c r="AI15" s="24" t="str">
        <f t="shared" si="1"/>
        <v/>
      </c>
    </row>
    <row r="16" spans="1:35" x14ac:dyDescent="0.25">
      <c r="A16" s="3">
        <v>9</v>
      </c>
      <c r="B16" s="38"/>
      <c r="C16" s="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6"/>
      <c r="AE16" s="36"/>
      <c r="AF16" s="36"/>
      <c r="AG16" s="36"/>
      <c r="AH16" s="36"/>
      <c r="AI16" s="24" t="str">
        <f t="shared" si="1"/>
        <v/>
      </c>
    </row>
    <row r="17" spans="1:35" x14ac:dyDescent="0.25">
      <c r="A17" s="3">
        <v>10</v>
      </c>
      <c r="B17" s="38"/>
      <c r="C17" s="8">
        <f t="shared" si="0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36"/>
      <c r="AG17" s="36"/>
      <c r="AH17" s="36"/>
      <c r="AI17" s="24" t="str">
        <f t="shared" si="1"/>
        <v/>
      </c>
    </row>
    <row r="18" spans="1:35" x14ac:dyDescent="0.25">
      <c r="A18" s="3">
        <v>11</v>
      </c>
      <c r="B18" s="38"/>
      <c r="C18" s="8">
        <f t="shared" si="0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6"/>
      <c r="AI18" s="24" t="str">
        <f>IF(COUNTA(Z18:AH18)&gt;1,"ОШИБКА!! Можно выбрать только одну из практик","")</f>
        <v/>
      </c>
    </row>
    <row r="19" spans="1:35" x14ac:dyDescent="0.25">
      <c r="A19" s="3">
        <v>12</v>
      </c>
      <c r="B19" s="38"/>
      <c r="C19" s="8">
        <f t="shared" si="0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36"/>
      <c r="AG19" s="36"/>
      <c r="AH19" s="36"/>
      <c r="AI19" s="24" t="str">
        <f t="shared" ref="AI19:AI27" si="2">IF(COUNTA(Z19:AH19)&gt;1,"ОШИБКА!! Можно выбрать только одну из практик","")</f>
        <v/>
      </c>
    </row>
    <row r="20" spans="1:35" x14ac:dyDescent="0.25">
      <c r="A20" s="3">
        <v>13</v>
      </c>
      <c r="B20" s="38"/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36"/>
      <c r="AG20" s="36"/>
      <c r="AH20" s="36"/>
      <c r="AI20" s="24" t="str">
        <f t="shared" si="2"/>
        <v/>
      </c>
    </row>
    <row r="21" spans="1:35" x14ac:dyDescent="0.25">
      <c r="A21" s="3">
        <v>14</v>
      </c>
      <c r="B21" s="38"/>
      <c r="C21" s="8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6"/>
      <c r="AD21" s="36"/>
      <c r="AE21" s="36"/>
      <c r="AF21" s="36"/>
      <c r="AG21" s="36"/>
      <c r="AH21" s="36"/>
      <c r="AI21" s="24" t="str">
        <f t="shared" si="2"/>
        <v/>
      </c>
    </row>
    <row r="22" spans="1:35" x14ac:dyDescent="0.25">
      <c r="A22" s="3">
        <v>15</v>
      </c>
      <c r="B22" s="38"/>
      <c r="C22" s="8">
        <f t="shared" si="0"/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36"/>
      <c r="AG22" s="36"/>
      <c r="AH22" s="36"/>
      <c r="AI22" s="24" t="str">
        <f t="shared" si="2"/>
        <v/>
      </c>
    </row>
    <row r="23" spans="1:35" x14ac:dyDescent="0.25">
      <c r="A23" s="3">
        <v>16</v>
      </c>
      <c r="B23" s="38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36"/>
      <c r="AG23" s="36"/>
      <c r="AH23" s="36"/>
      <c r="AI23" s="24" t="str">
        <f t="shared" si="2"/>
        <v/>
      </c>
    </row>
    <row r="24" spans="1:35" x14ac:dyDescent="0.25">
      <c r="A24" s="3">
        <v>17</v>
      </c>
      <c r="B24" s="38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6"/>
      <c r="AG24" s="36"/>
      <c r="AH24" s="36"/>
      <c r="AI24" s="24" t="str">
        <f t="shared" si="2"/>
        <v/>
      </c>
    </row>
    <row r="25" spans="1:35" x14ac:dyDescent="0.25">
      <c r="A25" s="3">
        <v>18</v>
      </c>
      <c r="B25" s="38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36"/>
      <c r="AG25" s="36"/>
      <c r="AH25" s="36"/>
      <c r="AI25" s="24" t="str">
        <f t="shared" si="2"/>
        <v/>
      </c>
    </row>
    <row r="26" spans="1:35" x14ac:dyDescent="0.25">
      <c r="A26" s="3">
        <v>19</v>
      </c>
      <c r="B26" s="5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36"/>
      <c r="AG26" s="36"/>
      <c r="AH26" s="36"/>
      <c r="AI26" s="24" t="str">
        <f t="shared" si="2"/>
        <v/>
      </c>
    </row>
    <row r="27" spans="1:35" x14ac:dyDescent="0.25">
      <c r="A27" s="3">
        <v>20</v>
      </c>
      <c r="B27" s="5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36"/>
      <c r="AG27" s="36"/>
      <c r="AH27" s="36"/>
      <c r="AI27" s="24" t="str">
        <f t="shared" si="2"/>
        <v/>
      </c>
    </row>
    <row r="28" spans="1:35" x14ac:dyDescent="0.25">
      <c r="A28" s="3">
        <v>21</v>
      </c>
      <c r="B28" s="5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24" t="str">
        <f>IF(COUNTA(Z28:AH28)&gt;1,"ОШИБКА!! Можно выбрать только одну из практик","")</f>
        <v/>
      </c>
    </row>
    <row r="29" spans="1:35" x14ac:dyDescent="0.25">
      <c r="A29" s="3">
        <v>22</v>
      </c>
      <c r="B29" s="5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36"/>
      <c r="AG29" s="36"/>
      <c r="AH29" s="36"/>
      <c r="AI29" s="24" t="str">
        <f t="shared" ref="AI29:AI37" si="3">IF(COUNTA(Z29:AH29)&gt;1,"ОШИБКА!! Можно выбрать только одну из практик","")</f>
        <v/>
      </c>
    </row>
    <row r="30" spans="1:35" x14ac:dyDescent="0.25">
      <c r="A30" s="3">
        <v>23</v>
      </c>
      <c r="B30" s="5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36"/>
      <c r="AG30" s="36"/>
      <c r="AH30" s="36"/>
      <c r="AI30" s="24" t="str">
        <f t="shared" si="3"/>
        <v/>
      </c>
    </row>
    <row r="31" spans="1:35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36"/>
      <c r="AG31" s="36"/>
      <c r="AH31" s="36"/>
      <c r="AI31" s="24" t="str">
        <f t="shared" si="3"/>
        <v/>
      </c>
    </row>
    <row r="32" spans="1:35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36"/>
      <c r="AG32" s="36"/>
      <c r="AH32" s="36"/>
      <c r="AI32" s="24" t="str">
        <f t="shared" si="3"/>
        <v/>
      </c>
    </row>
    <row r="33" spans="1:35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36"/>
      <c r="AG33" s="36"/>
      <c r="AH33" s="36"/>
      <c r="AI33" s="24" t="str">
        <f t="shared" si="3"/>
        <v/>
      </c>
    </row>
    <row r="34" spans="1:35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36"/>
      <c r="AG34" s="36"/>
      <c r="AH34" s="36"/>
      <c r="AI34" s="24" t="str">
        <f t="shared" si="3"/>
        <v/>
      </c>
    </row>
    <row r="35" spans="1:35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36"/>
      <c r="AG35" s="36"/>
      <c r="AH35" s="36"/>
      <c r="AI35" s="24" t="str">
        <f t="shared" si="3"/>
        <v/>
      </c>
    </row>
    <row r="36" spans="1:35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36"/>
      <c r="AG36" s="36"/>
      <c r="AH36" s="36"/>
      <c r="AI36" s="24" t="str">
        <f t="shared" si="3"/>
        <v/>
      </c>
    </row>
    <row r="37" spans="1:35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36"/>
      <c r="AG37" s="36"/>
      <c r="AH37" s="36"/>
      <c r="AI37" s="24" t="str">
        <f t="shared" si="3"/>
        <v/>
      </c>
    </row>
    <row r="38" spans="1:35" x14ac:dyDescent="0.25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17"/>
      <c r="AI38" s="28"/>
    </row>
    <row r="39" spans="1:35" x14ac:dyDescent="0.25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17"/>
      <c r="AE39" s="17"/>
      <c r="AF39" s="17"/>
      <c r="AG39" s="17"/>
      <c r="AH39" s="17"/>
      <c r="AI39" s="28"/>
    </row>
    <row r="40" spans="1:35" x14ac:dyDescent="0.25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17"/>
      <c r="AE40" s="17"/>
      <c r="AF40" s="17"/>
      <c r="AG40" s="17"/>
      <c r="AH40" s="17"/>
      <c r="AI40" s="28"/>
    </row>
    <row r="41" spans="1:35" x14ac:dyDescent="0.25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17"/>
      <c r="AE41" s="17"/>
      <c r="AF41" s="17"/>
      <c r="AG41" s="17"/>
      <c r="AH41" s="17"/>
      <c r="AI41" s="28"/>
    </row>
    <row r="42" spans="1:35" x14ac:dyDescent="0.25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17"/>
      <c r="AE42" s="17"/>
      <c r="AF42" s="17"/>
      <c r="AG42" s="17"/>
      <c r="AH42" s="17"/>
      <c r="AI42" s="28"/>
    </row>
    <row r="43" spans="1:35" x14ac:dyDescent="0.25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17"/>
      <c r="AE43" s="17"/>
      <c r="AF43" s="17"/>
      <c r="AG43" s="17"/>
      <c r="AH43" s="17"/>
      <c r="AI43" s="28"/>
    </row>
    <row r="44" spans="1:35" x14ac:dyDescent="0.25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17"/>
      <c r="AE44" s="17"/>
      <c r="AF44" s="17"/>
      <c r="AG44" s="17"/>
      <c r="AH44" s="17"/>
      <c r="AI44" s="28"/>
    </row>
    <row r="45" spans="1:35" x14ac:dyDescent="0.25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17"/>
      <c r="AE45" s="17"/>
      <c r="AF45" s="17"/>
      <c r="AG45" s="17"/>
      <c r="AH45" s="17"/>
      <c r="AI45" s="28"/>
    </row>
    <row r="46" spans="1:35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7"/>
      <c r="AG46" s="27"/>
      <c r="AH46" s="27"/>
      <c r="AI46" s="28"/>
    </row>
    <row r="47" spans="1:35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7"/>
      <c r="AG47" s="27"/>
      <c r="AH47" s="27"/>
      <c r="AI47" s="28"/>
    </row>
    <row r="48" spans="1:35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I6Agrye46u4eJHNOIzV16JhkhTvljvnFR/0UcKdp7PKmUAswsLlMlj8QSTlbZ9BXfz8/+GVUjtOm0rBaRXFGSw==" saltValue="RVQSX41ggr5wzl5J/0BMLg==" spinCount="100000" sheet="1" objects="1" scenarios="1"/>
  <dataConsolidate/>
  <mergeCells count="3">
    <mergeCell ref="D5:X5"/>
    <mergeCell ref="Z5:AH5"/>
    <mergeCell ref="AI5:AI7"/>
  </mergeCells>
  <conditionalFormatting sqref="AI8">
    <cfRule type="cellIs" dxfId="15" priority="8" operator="equal">
      <formula>"ОШИБКА!! Можно выбрать только одну из практик"</formula>
    </cfRule>
  </conditionalFormatting>
  <conditionalFormatting sqref="AI9:AI17">
    <cfRule type="cellIs" dxfId="14" priority="7" operator="equal">
      <formula>"ОШИБКА!! Можно выбрать только одну из практик"</formula>
    </cfRule>
  </conditionalFormatting>
  <conditionalFormatting sqref="AI18">
    <cfRule type="cellIs" dxfId="13" priority="6" operator="equal">
      <formula>"ОШИБКА!! Можно выбрать только одну из практик"</formula>
    </cfRule>
  </conditionalFormatting>
  <conditionalFormatting sqref="AI19:AI27">
    <cfRule type="cellIs" dxfId="12" priority="5" operator="equal">
      <formula>"ОШИБКА!! Можно выбрать только одну из практик"</formula>
    </cfRule>
  </conditionalFormatting>
  <conditionalFormatting sqref="AI38">
    <cfRule type="cellIs" dxfId="11" priority="4" operator="equal">
      <formula>"ОШИБКА!! Можно выбрать только одну из практик"</formula>
    </cfRule>
  </conditionalFormatting>
  <conditionalFormatting sqref="AI39:AI47">
    <cfRule type="cellIs" dxfId="10" priority="3" operator="equal">
      <formula>"ОШИБКА!! Можно выбрать только одну из практик"</formula>
    </cfRule>
  </conditionalFormatting>
  <conditionalFormatting sqref="AI28">
    <cfRule type="cellIs" dxfId="9" priority="2" operator="equal">
      <formula>"ОШИБКА!! Можно выбрать только одну из практик"</formula>
    </cfRule>
  </conditionalFormatting>
  <conditionalFormatting sqref="AI29:AI37">
    <cfRule type="cellIs" dxfId="8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[3]Справочник!#REF!</xm:f>
          </x14:formula1>
          <xm:sqref>Z8:AH37</xm:sqref>
        </x14:dataValidation>
        <x14:dataValidation type="list" allowBlank="1" showInputMessage="1" showErrorMessage="1">
          <x14:formula1>
            <xm:f>[3]Справочник!#REF!</xm:f>
          </x14:formula1>
          <xm:sqref>Y8:Y37</xm:sqref>
        </x14:dataValidation>
        <x14:dataValidation type="list" allowBlank="1" showInputMessage="1" showErrorMessage="1">
          <x14:formula1>
            <xm:f>[3]Справочник!#REF!</xm:f>
          </x14:formula1>
          <xm:sqref>P440:AA450</xm:sqref>
        </x14:dataValidation>
        <x14:dataValidation type="list" allowBlank="1" showInputMessage="1" showErrorMessage="1">
          <x14:formula1>
            <xm:f>[3]Справочник!#REF!</xm:f>
          </x14:formula1>
          <xm:sqref>D8:W37</xm:sqref>
        </x14:dataValidation>
        <x14:dataValidation type="list" allowBlank="1" showInputMessage="1" showErrorMessage="1">
          <x14:formula1>
            <xm:f>[3]Справочник!#REF!</xm:f>
          </x14:formula1>
          <xm:sqref>C4</xm:sqref>
        </x14:dataValidation>
        <x14:dataValidation type="list" allowBlank="1" showInputMessage="1" showErrorMessage="1">
          <x14:formula1>
            <xm:f>[3]Справочник!#REF!</xm:f>
          </x14:formula1>
          <xm:sqref>D399:G450</xm:sqref>
        </x14:dataValidation>
        <x14:dataValidation type="list" allowBlank="1" showInputMessage="1" showErrorMessage="1">
          <x14:formula1>
            <xm:f>[3]Справочник!#REF!</xm:f>
          </x14:formula1>
          <xm:sqref>O440:O450</xm:sqref>
        </x14:dataValidation>
        <x14:dataValidation type="list" allowBlank="1" showInputMessage="1" showErrorMessage="1">
          <x14:formula1>
            <xm:f>[3]Справочник!#REF!</xm:f>
          </x14:formula1>
          <xm:sqref>N440:N450</xm:sqref>
        </x14:dataValidation>
        <x14:dataValidation type="list" allowBlank="1" showInputMessage="1" showErrorMessage="1">
          <x14:formula1>
            <xm:f>[3]Справочник!#REF!</xm:f>
          </x14:formula1>
          <xm:sqref>H440:M450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0"/>
  <sheetViews>
    <sheetView tabSelected="1" zoomScale="80" zoomScaleNormal="80" workbookViewId="0">
      <selection activeCell="F20" sqref="F20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4.375" style="1" customWidth="1"/>
    <col min="6" max="17" width="4.375" customWidth="1"/>
    <col min="18" max="18" width="4.625" customWidth="1"/>
    <col min="19" max="24" width="4.375" customWidth="1"/>
    <col min="25" max="25" width="16.375" customWidth="1"/>
    <col min="26" max="34" width="20.625" customWidth="1"/>
    <col min="35" max="35" width="46.25" customWidth="1"/>
  </cols>
  <sheetData>
    <row r="1" spans="1:35" x14ac:dyDescent="0.25">
      <c r="A1" s="7"/>
      <c r="B1" s="10" t="s">
        <v>16</v>
      </c>
      <c r="C1" s="7" t="s">
        <v>17</v>
      </c>
      <c r="D1" s="9"/>
      <c r="E1" s="9"/>
      <c r="F1" s="7"/>
      <c r="G1" s="7"/>
      <c r="H1" s="7"/>
      <c r="I1" s="4" t="s">
        <v>5</v>
      </c>
      <c r="J1" s="7"/>
      <c r="K1" s="7"/>
      <c r="L1" s="7"/>
      <c r="M1" s="7"/>
      <c r="N1" s="7"/>
      <c r="O1" s="2"/>
      <c r="P1" s="2"/>
      <c r="Q1" s="2"/>
      <c r="R1" s="2"/>
      <c r="S1" s="2"/>
      <c r="T1" s="7"/>
      <c r="U1" s="7"/>
      <c r="V1" s="7"/>
      <c r="W1" s="7"/>
      <c r="X1" s="7"/>
      <c r="Y1" s="7"/>
      <c r="Z1" s="7"/>
      <c r="AA1" s="7"/>
      <c r="AB1" s="7"/>
    </row>
    <row r="2" spans="1:35" ht="17.25" x14ac:dyDescent="0.3">
      <c r="A2" s="7"/>
      <c r="B2" s="10" t="s">
        <v>2</v>
      </c>
      <c r="C2" s="18" t="s">
        <v>22</v>
      </c>
      <c r="D2" s="9"/>
      <c r="E2" s="9"/>
      <c r="F2" s="7"/>
      <c r="G2" s="7"/>
      <c r="H2" s="7"/>
      <c r="I2" s="4" t="s">
        <v>6</v>
      </c>
      <c r="J2" s="7"/>
      <c r="K2" s="7"/>
      <c r="L2" s="7"/>
      <c r="M2" s="7"/>
      <c r="N2" s="7"/>
      <c r="O2" s="2"/>
      <c r="P2" s="2"/>
      <c r="Q2" s="2"/>
      <c r="R2" s="2"/>
      <c r="S2" s="2"/>
      <c r="T2" s="7"/>
      <c r="U2" s="7"/>
      <c r="V2" s="7"/>
      <c r="W2" s="7"/>
      <c r="X2" s="7"/>
      <c r="Y2" s="7"/>
      <c r="Z2" s="7"/>
      <c r="AA2" s="7"/>
      <c r="AB2" s="7"/>
    </row>
    <row r="3" spans="1:35" x14ac:dyDescent="0.25">
      <c r="A3" s="7"/>
      <c r="B3" s="10" t="s">
        <v>1</v>
      </c>
      <c r="C3" s="6"/>
      <c r="D3" s="9"/>
      <c r="E3" s="9"/>
      <c r="F3" s="7"/>
      <c r="G3" s="7"/>
      <c r="H3" s="7"/>
      <c r="I3" s="4" t="s">
        <v>7</v>
      </c>
      <c r="J3" s="7"/>
      <c r="K3" s="7"/>
      <c r="L3" s="7"/>
      <c r="M3" s="7"/>
      <c r="N3" s="7"/>
      <c r="O3" s="2"/>
      <c r="P3" s="2"/>
      <c r="Q3" s="2"/>
      <c r="R3" s="2"/>
      <c r="S3" s="2"/>
      <c r="T3" s="7"/>
      <c r="U3" s="7"/>
      <c r="V3" s="7"/>
      <c r="W3" s="7"/>
      <c r="X3" s="7"/>
      <c r="Y3" s="7"/>
      <c r="Z3" s="7"/>
      <c r="AA3" s="7"/>
      <c r="AB3" s="7"/>
    </row>
    <row r="4" spans="1:35" x14ac:dyDescent="0.25">
      <c r="A4" s="7"/>
      <c r="B4" s="10" t="s">
        <v>4</v>
      </c>
      <c r="C4" s="37">
        <v>10</v>
      </c>
      <c r="D4" s="9"/>
      <c r="E4" s="9"/>
      <c r="F4" s="7"/>
      <c r="G4" s="7"/>
      <c r="H4" s="7"/>
      <c r="I4" s="4" t="s">
        <v>11</v>
      </c>
      <c r="J4" s="7"/>
      <c r="K4" s="7"/>
      <c r="L4" s="7"/>
      <c r="M4" s="7"/>
      <c r="N4" s="7"/>
      <c r="O4" s="2"/>
      <c r="P4" s="2"/>
      <c r="Q4" s="2"/>
      <c r="R4" s="2"/>
      <c r="S4" s="2"/>
      <c r="T4" s="7"/>
      <c r="U4" s="7"/>
      <c r="V4" s="7"/>
      <c r="W4" s="7"/>
      <c r="X4" s="7"/>
      <c r="AA4" s="17"/>
      <c r="AB4" s="7"/>
    </row>
    <row r="5" spans="1:35" x14ac:dyDescent="0.25">
      <c r="A5" s="7"/>
      <c r="B5" s="22" t="s">
        <v>15</v>
      </c>
      <c r="C5" s="23">
        <f>VLOOKUP(C4,[4]Справочник!V2:W6,2,FALSE)</f>
        <v>102</v>
      </c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1"/>
      <c r="Y5" s="32" t="s">
        <v>10</v>
      </c>
      <c r="Z5" s="42" t="s">
        <v>13</v>
      </c>
      <c r="AA5" s="43"/>
      <c r="AB5" s="43"/>
      <c r="AC5" s="43"/>
      <c r="AD5" s="43"/>
      <c r="AE5" s="43"/>
      <c r="AF5" s="43"/>
      <c r="AG5" s="43"/>
      <c r="AH5" s="44"/>
      <c r="AI5" s="45" t="s">
        <v>21</v>
      </c>
    </row>
    <row r="6" spans="1:35" ht="90" customHeight="1" x14ac:dyDescent="0.25">
      <c r="A6" s="7"/>
      <c r="B6" s="7"/>
      <c r="C6" s="13" t="s">
        <v>9</v>
      </c>
      <c r="D6" s="29">
        <v>1</v>
      </c>
      <c r="E6" s="29">
        <v>2</v>
      </c>
      <c r="F6" s="29">
        <v>3</v>
      </c>
      <c r="G6" s="29">
        <v>4</v>
      </c>
      <c r="H6" s="29">
        <v>5</v>
      </c>
      <c r="I6" s="29">
        <v>6</v>
      </c>
      <c r="J6" s="29">
        <v>7</v>
      </c>
      <c r="K6" s="29">
        <v>8</v>
      </c>
      <c r="L6" s="29">
        <v>9</v>
      </c>
      <c r="M6" s="29">
        <v>10</v>
      </c>
      <c r="N6" s="29">
        <v>11</v>
      </c>
      <c r="O6" s="29">
        <v>12</v>
      </c>
      <c r="P6" s="29">
        <v>13</v>
      </c>
      <c r="Q6" s="29">
        <v>14</v>
      </c>
      <c r="R6" s="29">
        <v>15</v>
      </c>
      <c r="S6" s="29">
        <v>16</v>
      </c>
      <c r="T6" s="29">
        <v>17</v>
      </c>
      <c r="U6" s="29">
        <v>18</v>
      </c>
      <c r="V6" s="29">
        <v>19</v>
      </c>
      <c r="W6" s="29">
        <v>20</v>
      </c>
      <c r="X6" s="29">
        <v>21</v>
      </c>
      <c r="Y6" s="21">
        <v>1</v>
      </c>
      <c r="Z6" s="30" t="s">
        <v>23</v>
      </c>
      <c r="AA6" s="30" t="s">
        <v>24</v>
      </c>
      <c r="AB6" s="30" t="s">
        <v>25</v>
      </c>
      <c r="AC6" s="30" t="s">
        <v>26</v>
      </c>
      <c r="AD6" s="30" t="s">
        <v>27</v>
      </c>
      <c r="AE6" s="30" t="s">
        <v>20</v>
      </c>
      <c r="AF6" s="30" t="s">
        <v>12</v>
      </c>
      <c r="AG6" s="30" t="s">
        <v>18</v>
      </c>
      <c r="AH6" s="30" t="s">
        <v>19</v>
      </c>
      <c r="AI6" s="46"/>
    </row>
    <row r="7" spans="1:35" s="20" customFormat="1" ht="31.5" x14ac:dyDescent="0.25">
      <c r="A7" s="3" t="s">
        <v>3</v>
      </c>
      <c r="B7" s="3" t="s">
        <v>0</v>
      </c>
      <c r="C7" s="19" t="s">
        <v>8</v>
      </c>
      <c r="D7" s="33">
        <v>1</v>
      </c>
      <c r="E7" s="33">
        <v>1</v>
      </c>
      <c r="F7" s="33">
        <v>1</v>
      </c>
      <c r="G7" s="33">
        <v>1</v>
      </c>
      <c r="H7" s="33">
        <v>1</v>
      </c>
      <c r="I7" s="33">
        <v>1</v>
      </c>
      <c r="J7" s="33">
        <v>1</v>
      </c>
      <c r="K7" s="33">
        <v>1</v>
      </c>
      <c r="L7" s="33">
        <v>1</v>
      </c>
      <c r="M7" s="33">
        <v>1</v>
      </c>
      <c r="N7" s="33">
        <v>1</v>
      </c>
      <c r="O7" s="33">
        <v>1</v>
      </c>
      <c r="P7" s="33">
        <v>1</v>
      </c>
      <c r="Q7" s="33">
        <v>1</v>
      </c>
      <c r="R7" s="33">
        <v>1</v>
      </c>
      <c r="S7" s="21">
        <v>1</v>
      </c>
      <c r="T7" s="21">
        <v>1</v>
      </c>
      <c r="U7" s="21">
        <v>1</v>
      </c>
      <c r="V7" s="21">
        <v>1</v>
      </c>
      <c r="W7" s="21">
        <v>1</v>
      </c>
      <c r="X7" s="21">
        <v>5</v>
      </c>
      <c r="Y7" s="21">
        <v>40</v>
      </c>
      <c r="Z7" s="21">
        <v>35</v>
      </c>
      <c r="AA7" s="21">
        <v>35</v>
      </c>
      <c r="AB7" s="31">
        <v>35</v>
      </c>
      <c r="AC7" s="21">
        <v>35</v>
      </c>
      <c r="AD7" s="31">
        <v>35</v>
      </c>
      <c r="AE7" s="31">
        <v>35</v>
      </c>
      <c r="AF7" s="31">
        <v>35</v>
      </c>
      <c r="AG7" s="31">
        <v>35</v>
      </c>
      <c r="AH7" s="31">
        <v>35</v>
      </c>
      <c r="AI7" s="47"/>
    </row>
    <row r="8" spans="1:35" x14ac:dyDescent="0.25">
      <c r="A8" s="3">
        <v>1</v>
      </c>
      <c r="B8" s="38">
        <v>9000652992549</v>
      </c>
      <c r="C8" s="8">
        <f>SUM(D8:AH8)</f>
        <v>39.5</v>
      </c>
      <c r="D8" s="34">
        <v>0</v>
      </c>
      <c r="E8" s="34">
        <v>1</v>
      </c>
      <c r="F8" s="34">
        <v>0</v>
      </c>
      <c r="G8" s="34">
        <v>1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4">
        <v>1</v>
      </c>
      <c r="N8" s="34">
        <v>0</v>
      </c>
      <c r="O8" s="34">
        <v>0</v>
      </c>
      <c r="P8" s="34">
        <v>1</v>
      </c>
      <c r="Q8" s="35">
        <v>0</v>
      </c>
      <c r="R8" s="35">
        <v>0</v>
      </c>
      <c r="S8" s="35">
        <v>0.5</v>
      </c>
      <c r="T8" s="35">
        <v>0</v>
      </c>
      <c r="U8" s="35">
        <v>0</v>
      </c>
      <c r="V8" s="35">
        <v>1</v>
      </c>
      <c r="W8" s="35">
        <v>1</v>
      </c>
      <c r="X8" s="35">
        <v>4</v>
      </c>
      <c r="Y8" s="35"/>
      <c r="Z8" s="35"/>
      <c r="AA8" s="35"/>
      <c r="AB8" s="35"/>
      <c r="AC8" s="35"/>
      <c r="AD8" s="35"/>
      <c r="AE8" s="35"/>
      <c r="AF8" s="35"/>
      <c r="AG8" s="35"/>
      <c r="AH8" s="36">
        <v>29</v>
      </c>
      <c r="AI8" s="24" t="str">
        <f>IF(COUNTA(Z8:AH8)&gt;1,"ОШИБКА!! Можно выбрать только одну из практик","")</f>
        <v/>
      </c>
    </row>
    <row r="9" spans="1:35" x14ac:dyDescent="0.25">
      <c r="A9" s="3">
        <v>2</v>
      </c>
      <c r="B9" s="38">
        <v>9001391062548</v>
      </c>
      <c r="C9" s="8">
        <f t="shared" ref="C9:C37" si="0">SUM(D9:AH9)</f>
        <v>26</v>
      </c>
      <c r="D9" s="34">
        <v>1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  <c r="P9" s="34">
        <v>0</v>
      </c>
      <c r="Q9" s="35">
        <v>0</v>
      </c>
      <c r="R9" s="35">
        <v>0</v>
      </c>
      <c r="S9" s="35">
        <v>0.5</v>
      </c>
      <c r="T9" s="35">
        <v>0</v>
      </c>
      <c r="U9" s="35">
        <v>0</v>
      </c>
      <c r="V9" s="35">
        <v>1</v>
      </c>
      <c r="W9" s="35">
        <v>0.5</v>
      </c>
      <c r="X9" s="35">
        <v>3</v>
      </c>
      <c r="Y9" s="35"/>
      <c r="Z9" s="35"/>
      <c r="AA9" s="35"/>
      <c r="AB9" s="36">
        <v>20</v>
      </c>
      <c r="AC9" s="36"/>
      <c r="AD9" s="36"/>
      <c r="AE9" s="36"/>
      <c r="AF9" s="36"/>
      <c r="AG9" s="36"/>
      <c r="AH9" s="36"/>
      <c r="AI9" s="24" t="str">
        <f t="shared" ref="AI9:AI17" si="1">IF(COUNTA(Z9:AH9)&gt;1,"ОШИБКА!! Можно выбрать только одну из практик","")</f>
        <v/>
      </c>
    </row>
    <row r="10" spans="1:35" x14ac:dyDescent="0.25">
      <c r="A10" s="3">
        <v>3</v>
      </c>
      <c r="B10" s="38">
        <v>9000058022543</v>
      </c>
      <c r="C10" s="8">
        <f t="shared" si="0"/>
        <v>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  <c r="AC10" s="36"/>
      <c r="AD10" s="36"/>
      <c r="AE10" s="36"/>
      <c r="AF10" s="36"/>
      <c r="AG10" s="36"/>
      <c r="AH10" s="36"/>
      <c r="AI10" s="24" t="str">
        <f t="shared" si="1"/>
        <v/>
      </c>
    </row>
    <row r="11" spans="1:35" x14ac:dyDescent="0.25">
      <c r="A11" s="3">
        <v>4</v>
      </c>
      <c r="B11" s="38">
        <v>9000653112540</v>
      </c>
      <c r="C11" s="8">
        <f t="shared" si="0"/>
        <v>38</v>
      </c>
      <c r="D11" s="34">
        <v>1</v>
      </c>
      <c r="E11" s="34">
        <v>0</v>
      </c>
      <c r="F11" s="34">
        <v>0.5</v>
      </c>
      <c r="G11" s="34">
        <v>1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1</v>
      </c>
      <c r="O11" s="34">
        <v>0</v>
      </c>
      <c r="P11" s="34">
        <v>0</v>
      </c>
      <c r="Q11" s="35">
        <v>0</v>
      </c>
      <c r="R11" s="35">
        <v>0</v>
      </c>
      <c r="S11" s="35">
        <v>1</v>
      </c>
      <c r="T11" s="35">
        <v>1</v>
      </c>
      <c r="U11" s="35">
        <v>1</v>
      </c>
      <c r="V11" s="35">
        <v>1</v>
      </c>
      <c r="W11" s="35">
        <v>0.5</v>
      </c>
      <c r="X11" s="35">
        <v>2</v>
      </c>
      <c r="Y11" s="35"/>
      <c r="Z11" s="35"/>
      <c r="AA11" s="35"/>
      <c r="AB11" s="36"/>
      <c r="AC11" s="36"/>
      <c r="AD11" s="36"/>
      <c r="AE11" s="36"/>
      <c r="AF11" s="36"/>
      <c r="AG11" s="36"/>
      <c r="AH11" s="36">
        <v>28</v>
      </c>
      <c r="AI11" s="24" t="str">
        <f t="shared" si="1"/>
        <v/>
      </c>
    </row>
    <row r="12" spans="1:35" x14ac:dyDescent="0.25">
      <c r="A12" s="3">
        <v>5</v>
      </c>
      <c r="B12" s="38">
        <v>9001723022547</v>
      </c>
      <c r="C12" s="8">
        <f t="shared" si="0"/>
        <v>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6"/>
      <c r="AC12" s="36"/>
      <c r="AD12" s="36"/>
      <c r="AE12" s="36"/>
      <c r="AF12" s="36"/>
      <c r="AG12" s="36"/>
      <c r="AH12" s="36"/>
      <c r="AI12" s="24" t="str">
        <f t="shared" si="1"/>
        <v/>
      </c>
    </row>
    <row r="13" spans="1:35" x14ac:dyDescent="0.25">
      <c r="A13" s="3">
        <v>6</v>
      </c>
      <c r="B13" s="38">
        <v>9000058132549</v>
      </c>
      <c r="C13" s="8">
        <f t="shared" si="0"/>
        <v>7.5</v>
      </c>
      <c r="D13" s="34">
        <v>1</v>
      </c>
      <c r="E13" s="34">
        <v>1</v>
      </c>
      <c r="F13" s="34">
        <v>0</v>
      </c>
      <c r="G13" s="34">
        <v>0</v>
      </c>
      <c r="H13" s="34">
        <v>0</v>
      </c>
      <c r="I13" s="34">
        <v>0</v>
      </c>
      <c r="J13" s="34">
        <v>0.5</v>
      </c>
      <c r="K13" s="34">
        <v>0</v>
      </c>
      <c r="L13" s="34">
        <v>1</v>
      </c>
      <c r="M13" s="34">
        <v>0</v>
      </c>
      <c r="N13" s="34">
        <v>1</v>
      </c>
      <c r="O13" s="34">
        <v>1</v>
      </c>
      <c r="P13" s="34">
        <v>0</v>
      </c>
      <c r="Q13" s="35">
        <v>1</v>
      </c>
      <c r="R13" s="35">
        <v>0</v>
      </c>
      <c r="S13" s="35">
        <v>0</v>
      </c>
      <c r="T13" s="35">
        <v>0</v>
      </c>
      <c r="U13" s="35">
        <v>0</v>
      </c>
      <c r="V13" s="35">
        <v>1</v>
      </c>
      <c r="W13" s="35">
        <v>0</v>
      </c>
      <c r="X13" s="35">
        <v>0</v>
      </c>
      <c r="Y13" s="35"/>
      <c r="Z13" s="35"/>
      <c r="AA13" s="35"/>
      <c r="AB13" s="36"/>
      <c r="AC13" s="36"/>
      <c r="AD13" s="36"/>
      <c r="AE13" s="36"/>
      <c r="AF13" s="36"/>
      <c r="AG13" s="36"/>
      <c r="AH13" s="36"/>
      <c r="AI13" s="24" t="str">
        <f t="shared" si="1"/>
        <v/>
      </c>
    </row>
    <row r="14" spans="1:35" x14ac:dyDescent="0.25">
      <c r="A14" s="3">
        <v>7</v>
      </c>
      <c r="B14" s="38">
        <v>9001723182548</v>
      </c>
      <c r="C14" s="8">
        <f t="shared" si="0"/>
        <v>19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5"/>
      <c r="R14" s="35"/>
      <c r="S14" s="35"/>
      <c r="T14" s="35"/>
      <c r="U14" s="35"/>
      <c r="V14" s="35"/>
      <c r="W14" s="35"/>
      <c r="X14" s="35"/>
      <c r="Y14" s="35"/>
      <c r="Z14" s="35">
        <v>19</v>
      </c>
      <c r="AA14" s="35"/>
      <c r="AB14" s="36"/>
      <c r="AC14" s="36"/>
      <c r="AD14" s="36"/>
      <c r="AE14" s="36"/>
      <c r="AF14" s="36"/>
      <c r="AG14" s="36"/>
      <c r="AH14" s="36"/>
      <c r="AI14" s="24" t="str">
        <f t="shared" si="1"/>
        <v/>
      </c>
    </row>
    <row r="15" spans="1:35" x14ac:dyDescent="0.25">
      <c r="A15" s="3">
        <v>8</v>
      </c>
      <c r="B15" s="38"/>
      <c r="C15" s="8">
        <f t="shared" si="0"/>
        <v>0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6"/>
      <c r="AC15" s="36"/>
      <c r="AD15" s="36"/>
      <c r="AE15" s="36"/>
      <c r="AF15" s="36"/>
      <c r="AG15" s="36"/>
      <c r="AH15" s="36"/>
      <c r="AI15" s="24" t="str">
        <f t="shared" si="1"/>
        <v/>
      </c>
    </row>
    <row r="16" spans="1:35" x14ac:dyDescent="0.25">
      <c r="A16" s="3">
        <v>9</v>
      </c>
      <c r="B16" s="6"/>
      <c r="C16" s="8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6"/>
      <c r="AC16" s="36"/>
      <c r="AD16" s="36"/>
      <c r="AE16" s="36"/>
      <c r="AF16" s="36"/>
      <c r="AG16" s="36"/>
      <c r="AH16" s="36"/>
      <c r="AI16" s="24" t="str">
        <f t="shared" si="1"/>
        <v/>
      </c>
    </row>
    <row r="17" spans="1:35" x14ac:dyDescent="0.25">
      <c r="A17" s="3">
        <v>10</v>
      </c>
      <c r="B17" s="38"/>
      <c r="C17" s="8">
        <f t="shared" si="0"/>
        <v>0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6"/>
      <c r="AC17" s="36"/>
      <c r="AD17" s="36"/>
      <c r="AE17" s="36"/>
      <c r="AF17" s="36"/>
      <c r="AG17" s="36"/>
      <c r="AH17" s="36"/>
      <c r="AI17" s="24" t="str">
        <f t="shared" si="1"/>
        <v/>
      </c>
    </row>
    <row r="18" spans="1:35" x14ac:dyDescent="0.25">
      <c r="A18" s="3">
        <v>11</v>
      </c>
      <c r="B18" s="38"/>
      <c r="C18" s="8">
        <f t="shared" si="0"/>
        <v>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6"/>
      <c r="AI18" s="24" t="str">
        <f>IF(COUNTA(Z18:AH18)&gt;1,"ОШИБКА!! Можно выбрать только одну из практик","")</f>
        <v/>
      </c>
    </row>
    <row r="19" spans="1:35" x14ac:dyDescent="0.25">
      <c r="A19" s="3">
        <v>12</v>
      </c>
      <c r="B19" s="38"/>
      <c r="C19" s="8">
        <f t="shared" si="0"/>
        <v>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6"/>
      <c r="AC19" s="36"/>
      <c r="AD19" s="36"/>
      <c r="AE19" s="36"/>
      <c r="AF19" s="36"/>
      <c r="AG19" s="36"/>
      <c r="AH19" s="36"/>
      <c r="AI19" s="24" t="str">
        <f t="shared" ref="AI19:AI27" si="2">IF(COUNTA(Z19:AH19)&gt;1,"ОШИБКА!! Можно выбрать только одну из практик","")</f>
        <v/>
      </c>
    </row>
    <row r="20" spans="1:35" x14ac:dyDescent="0.25">
      <c r="A20" s="3">
        <v>13</v>
      </c>
      <c r="B20" s="38"/>
      <c r="C20" s="8">
        <f t="shared" si="0"/>
        <v>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6"/>
      <c r="AC20" s="36"/>
      <c r="AD20" s="36"/>
      <c r="AE20" s="36"/>
      <c r="AF20" s="36"/>
      <c r="AG20" s="36"/>
      <c r="AH20" s="36"/>
      <c r="AI20" s="24" t="str">
        <f t="shared" si="2"/>
        <v/>
      </c>
    </row>
    <row r="21" spans="1:35" x14ac:dyDescent="0.25">
      <c r="A21" s="3">
        <v>14</v>
      </c>
      <c r="B21" s="38"/>
      <c r="C21" s="8">
        <f t="shared" si="0"/>
        <v>0</v>
      </c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6"/>
      <c r="AC21" s="36"/>
      <c r="AD21" s="36"/>
      <c r="AE21" s="36"/>
      <c r="AF21" s="36"/>
      <c r="AG21" s="36"/>
      <c r="AH21" s="36"/>
      <c r="AI21" s="24" t="str">
        <f t="shared" si="2"/>
        <v/>
      </c>
    </row>
    <row r="22" spans="1:35" x14ac:dyDescent="0.25">
      <c r="A22" s="3">
        <v>15</v>
      </c>
      <c r="B22" s="38"/>
      <c r="C22" s="8">
        <f t="shared" si="0"/>
        <v>0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  <c r="AC22" s="36"/>
      <c r="AD22" s="36"/>
      <c r="AE22" s="36"/>
      <c r="AF22" s="36"/>
      <c r="AG22" s="36"/>
      <c r="AH22" s="36"/>
      <c r="AI22" s="24" t="str">
        <f t="shared" si="2"/>
        <v/>
      </c>
    </row>
    <row r="23" spans="1:35" x14ac:dyDescent="0.25">
      <c r="A23" s="3">
        <v>16</v>
      </c>
      <c r="B23" s="38"/>
      <c r="C23" s="8">
        <f t="shared" si="0"/>
        <v>0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6"/>
      <c r="AC23" s="36"/>
      <c r="AD23" s="36"/>
      <c r="AE23" s="36"/>
      <c r="AF23" s="36"/>
      <c r="AG23" s="36"/>
      <c r="AH23" s="36"/>
      <c r="AI23" s="24" t="str">
        <f t="shared" si="2"/>
        <v/>
      </c>
    </row>
    <row r="24" spans="1:35" x14ac:dyDescent="0.25">
      <c r="A24" s="3">
        <v>17</v>
      </c>
      <c r="B24" s="38"/>
      <c r="C24" s="8">
        <f t="shared" si="0"/>
        <v>0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6"/>
      <c r="AG24" s="36"/>
      <c r="AH24" s="36"/>
      <c r="AI24" s="24" t="str">
        <f t="shared" si="2"/>
        <v/>
      </c>
    </row>
    <row r="25" spans="1:35" x14ac:dyDescent="0.25">
      <c r="A25" s="3">
        <v>18</v>
      </c>
      <c r="B25" s="38"/>
      <c r="C25" s="8">
        <f t="shared" si="0"/>
        <v>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6"/>
      <c r="AC25" s="36"/>
      <c r="AD25" s="36"/>
      <c r="AE25" s="36"/>
      <c r="AF25" s="36"/>
      <c r="AG25" s="36"/>
      <c r="AH25" s="36"/>
      <c r="AI25" s="24" t="str">
        <f t="shared" si="2"/>
        <v/>
      </c>
    </row>
    <row r="26" spans="1:35" x14ac:dyDescent="0.25">
      <c r="A26" s="3">
        <v>19</v>
      </c>
      <c r="B26" s="5"/>
      <c r="C26" s="8">
        <f t="shared" si="0"/>
        <v>0</v>
      </c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6"/>
      <c r="AC26" s="36"/>
      <c r="AD26" s="36"/>
      <c r="AE26" s="36"/>
      <c r="AF26" s="36"/>
      <c r="AG26" s="36"/>
      <c r="AH26" s="36"/>
      <c r="AI26" s="24" t="str">
        <f t="shared" si="2"/>
        <v/>
      </c>
    </row>
    <row r="27" spans="1:35" x14ac:dyDescent="0.25">
      <c r="A27" s="3">
        <v>20</v>
      </c>
      <c r="B27" s="5"/>
      <c r="C27" s="8">
        <f t="shared" si="0"/>
        <v>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6"/>
      <c r="AC27" s="36"/>
      <c r="AD27" s="36"/>
      <c r="AE27" s="36"/>
      <c r="AF27" s="36"/>
      <c r="AG27" s="36"/>
      <c r="AH27" s="36"/>
      <c r="AI27" s="24" t="str">
        <f t="shared" si="2"/>
        <v/>
      </c>
    </row>
    <row r="28" spans="1:35" x14ac:dyDescent="0.25">
      <c r="A28" s="3">
        <v>21</v>
      </c>
      <c r="B28" s="5"/>
      <c r="C28" s="8">
        <f t="shared" si="0"/>
        <v>0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6"/>
      <c r="AI28" s="24" t="str">
        <f>IF(COUNTA(Z28:AH28)&gt;1,"ОШИБКА!! Можно выбрать только одну из практик","")</f>
        <v/>
      </c>
    </row>
    <row r="29" spans="1:35" x14ac:dyDescent="0.25">
      <c r="A29" s="3">
        <v>22</v>
      </c>
      <c r="B29" s="5"/>
      <c r="C29" s="8">
        <f t="shared" si="0"/>
        <v>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6"/>
      <c r="AC29" s="36"/>
      <c r="AD29" s="36"/>
      <c r="AE29" s="36"/>
      <c r="AF29" s="36"/>
      <c r="AG29" s="36"/>
      <c r="AH29" s="36"/>
      <c r="AI29" s="24" t="str">
        <f t="shared" ref="AI29:AI37" si="3">IF(COUNTA(Z29:AH29)&gt;1,"ОШИБКА!! Можно выбрать только одну из практик","")</f>
        <v/>
      </c>
    </row>
    <row r="30" spans="1:35" x14ac:dyDescent="0.25">
      <c r="A30" s="3">
        <v>23</v>
      </c>
      <c r="B30" s="5"/>
      <c r="C30" s="8">
        <f t="shared" si="0"/>
        <v>0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6"/>
      <c r="AC30" s="36"/>
      <c r="AD30" s="36"/>
      <c r="AE30" s="36"/>
      <c r="AF30" s="36"/>
      <c r="AG30" s="36"/>
      <c r="AH30" s="36"/>
      <c r="AI30" s="24" t="str">
        <f t="shared" si="3"/>
        <v/>
      </c>
    </row>
    <row r="31" spans="1:35" x14ac:dyDescent="0.25">
      <c r="A31" s="3">
        <v>24</v>
      </c>
      <c r="B31" s="5"/>
      <c r="C31" s="8">
        <f t="shared" si="0"/>
        <v>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6"/>
      <c r="AC31" s="36"/>
      <c r="AD31" s="36"/>
      <c r="AE31" s="36"/>
      <c r="AF31" s="36"/>
      <c r="AG31" s="36"/>
      <c r="AH31" s="36"/>
      <c r="AI31" s="24" t="str">
        <f t="shared" si="3"/>
        <v/>
      </c>
    </row>
    <row r="32" spans="1:35" x14ac:dyDescent="0.25">
      <c r="A32" s="3">
        <v>25</v>
      </c>
      <c r="B32" s="5"/>
      <c r="C32" s="8">
        <f t="shared" si="0"/>
        <v>0</v>
      </c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6"/>
      <c r="AC32" s="36"/>
      <c r="AD32" s="36"/>
      <c r="AE32" s="36"/>
      <c r="AF32" s="36"/>
      <c r="AG32" s="36"/>
      <c r="AH32" s="36"/>
      <c r="AI32" s="24" t="str">
        <f t="shared" si="3"/>
        <v/>
      </c>
    </row>
    <row r="33" spans="1:35" x14ac:dyDescent="0.25">
      <c r="A33" s="3">
        <v>26</v>
      </c>
      <c r="B33" s="5"/>
      <c r="C33" s="8">
        <f t="shared" si="0"/>
        <v>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6"/>
      <c r="AC33" s="36"/>
      <c r="AD33" s="36"/>
      <c r="AE33" s="36"/>
      <c r="AF33" s="36"/>
      <c r="AG33" s="36"/>
      <c r="AH33" s="36"/>
      <c r="AI33" s="24" t="str">
        <f t="shared" si="3"/>
        <v/>
      </c>
    </row>
    <row r="34" spans="1:35" x14ac:dyDescent="0.25">
      <c r="A34" s="3">
        <v>27</v>
      </c>
      <c r="B34" s="5"/>
      <c r="C34" s="8">
        <f t="shared" si="0"/>
        <v>0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6"/>
      <c r="AC34" s="36"/>
      <c r="AD34" s="36"/>
      <c r="AE34" s="36"/>
      <c r="AF34" s="36"/>
      <c r="AG34" s="36"/>
      <c r="AH34" s="36"/>
      <c r="AI34" s="24" t="str">
        <f t="shared" si="3"/>
        <v/>
      </c>
    </row>
    <row r="35" spans="1:35" x14ac:dyDescent="0.25">
      <c r="A35" s="3">
        <v>28</v>
      </c>
      <c r="B35" s="5"/>
      <c r="C35" s="8">
        <f t="shared" si="0"/>
        <v>0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36"/>
      <c r="AG35" s="36"/>
      <c r="AH35" s="36"/>
      <c r="AI35" s="24" t="str">
        <f t="shared" si="3"/>
        <v/>
      </c>
    </row>
    <row r="36" spans="1:35" x14ac:dyDescent="0.25">
      <c r="A36" s="3">
        <v>29</v>
      </c>
      <c r="B36" s="5"/>
      <c r="C36" s="8">
        <f t="shared" si="0"/>
        <v>0</v>
      </c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6"/>
      <c r="AC36" s="36"/>
      <c r="AD36" s="36"/>
      <c r="AE36" s="36"/>
      <c r="AF36" s="36"/>
      <c r="AG36" s="36"/>
      <c r="AH36" s="36"/>
      <c r="AI36" s="24" t="str">
        <f t="shared" si="3"/>
        <v/>
      </c>
    </row>
    <row r="37" spans="1:35" x14ac:dyDescent="0.25">
      <c r="A37" s="3">
        <v>30</v>
      </c>
      <c r="B37" s="5"/>
      <c r="C37" s="8">
        <f t="shared" si="0"/>
        <v>0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6"/>
      <c r="AC37" s="36"/>
      <c r="AD37" s="36"/>
      <c r="AE37" s="36"/>
      <c r="AF37" s="36"/>
      <c r="AG37" s="36"/>
      <c r="AH37" s="36"/>
      <c r="AI37" s="24" t="str">
        <f t="shared" si="3"/>
        <v/>
      </c>
    </row>
    <row r="38" spans="1:35" x14ac:dyDescent="0.25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17"/>
      <c r="AI38" s="28"/>
    </row>
    <row r="39" spans="1:35" x14ac:dyDescent="0.25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17"/>
      <c r="AC39" s="17"/>
      <c r="AD39" s="17"/>
      <c r="AE39" s="17"/>
      <c r="AF39" s="17"/>
      <c r="AG39" s="17"/>
      <c r="AH39" s="17"/>
      <c r="AI39" s="28"/>
    </row>
    <row r="40" spans="1:35" x14ac:dyDescent="0.25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17"/>
      <c r="AC40" s="17"/>
      <c r="AD40" s="17"/>
      <c r="AE40" s="17"/>
      <c r="AF40" s="17"/>
      <c r="AG40" s="17"/>
      <c r="AH40" s="17"/>
      <c r="AI40" s="28"/>
    </row>
    <row r="41" spans="1:35" x14ac:dyDescent="0.25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7"/>
      <c r="AC41" s="17"/>
      <c r="AD41" s="17"/>
      <c r="AE41" s="17"/>
      <c r="AF41" s="17"/>
      <c r="AG41" s="17"/>
      <c r="AH41" s="17"/>
      <c r="AI41" s="28"/>
    </row>
    <row r="42" spans="1:35" x14ac:dyDescent="0.25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17"/>
      <c r="AC42" s="17"/>
      <c r="AD42" s="17"/>
      <c r="AE42" s="17"/>
      <c r="AF42" s="17"/>
      <c r="AG42" s="17"/>
      <c r="AH42" s="17"/>
      <c r="AI42" s="28"/>
    </row>
    <row r="43" spans="1:35" x14ac:dyDescent="0.25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7"/>
      <c r="AC43" s="17"/>
      <c r="AD43" s="17"/>
      <c r="AE43" s="17"/>
      <c r="AF43" s="17"/>
      <c r="AG43" s="17"/>
      <c r="AH43" s="17"/>
      <c r="AI43" s="28"/>
    </row>
    <row r="44" spans="1:35" x14ac:dyDescent="0.25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17"/>
      <c r="AC44" s="17"/>
      <c r="AD44" s="17"/>
      <c r="AE44" s="17"/>
      <c r="AF44" s="17"/>
      <c r="AG44" s="17"/>
      <c r="AH44" s="17"/>
      <c r="AI44" s="28"/>
    </row>
    <row r="45" spans="1:35" x14ac:dyDescent="0.25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17"/>
      <c r="AC45" s="17"/>
      <c r="AD45" s="17"/>
      <c r="AE45" s="17"/>
      <c r="AF45" s="17"/>
      <c r="AG45" s="17"/>
      <c r="AH45" s="17"/>
      <c r="AI45" s="28"/>
    </row>
    <row r="46" spans="1:35" x14ac:dyDescent="0.25">
      <c r="A46" s="14"/>
      <c r="B46" s="15"/>
      <c r="C46" s="1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17"/>
      <c r="AC46" s="17"/>
      <c r="AD46" s="27"/>
      <c r="AE46" s="27"/>
      <c r="AF46" s="27"/>
      <c r="AG46" s="27"/>
      <c r="AH46" s="27"/>
      <c r="AI46" s="28"/>
    </row>
    <row r="47" spans="1:35" x14ac:dyDescent="0.25">
      <c r="A47" s="14"/>
      <c r="B47" s="15"/>
      <c r="C47" s="1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17"/>
      <c r="AC47" s="17"/>
      <c r="AD47" s="27"/>
      <c r="AE47" s="27"/>
      <c r="AF47" s="27"/>
      <c r="AG47" s="27"/>
      <c r="AH47" s="27"/>
      <c r="AI47" s="28"/>
    </row>
    <row r="48" spans="1:35" x14ac:dyDescent="0.25">
      <c r="A48" s="14"/>
      <c r="B48" s="15"/>
      <c r="C48" s="16"/>
      <c r="D48" s="11"/>
      <c r="E48" s="11"/>
      <c r="F48" s="11"/>
      <c r="G48" s="11"/>
      <c r="H48" s="11"/>
      <c r="I48" s="11"/>
      <c r="J48" s="11"/>
      <c r="K48" s="11"/>
      <c r="L48" s="1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4"/>
      <c r="B49" s="15"/>
      <c r="C49" s="16"/>
      <c r="D49" s="11"/>
      <c r="E49" s="11"/>
      <c r="F49" s="11"/>
      <c r="G49" s="11"/>
      <c r="H49" s="11"/>
      <c r="I49" s="11"/>
      <c r="J49" s="11"/>
      <c r="K49" s="11"/>
      <c r="L49" s="1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4"/>
      <c r="B50" s="15"/>
      <c r="C50" s="16"/>
      <c r="D50" s="11"/>
      <c r="E50" s="11"/>
      <c r="F50" s="11"/>
      <c r="G50" s="11"/>
      <c r="H50" s="11"/>
      <c r="I50" s="11"/>
      <c r="J50" s="11"/>
      <c r="K50" s="11"/>
      <c r="L50" s="1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4"/>
      <c r="B51" s="15"/>
      <c r="C51" s="16"/>
      <c r="D51" s="11"/>
      <c r="E51" s="11"/>
      <c r="F51" s="11"/>
      <c r="G51" s="11"/>
      <c r="H51" s="11"/>
      <c r="I51" s="11"/>
      <c r="J51" s="11"/>
      <c r="K51" s="11"/>
      <c r="L51" s="1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4"/>
      <c r="B52" s="15"/>
      <c r="C52" s="16"/>
      <c r="D52" s="11"/>
      <c r="E52" s="11"/>
      <c r="F52" s="11"/>
      <c r="G52" s="11"/>
      <c r="H52" s="11"/>
      <c r="I52" s="11"/>
      <c r="J52" s="11"/>
      <c r="K52" s="11"/>
      <c r="L52" s="1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4"/>
      <c r="B53" s="15"/>
      <c r="C53" s="16"/>
      <c r="D53" s="11"/>
      <c r="E53" s="11"/>
      <c r="F53" s="11"/>
      <c r="G53" s="11"/>
      <c r="H53" s="11"/>
      <c r="I53" s="11"/>
      <c r="J53" s="11"/>
      <c r="K53" s="11"/>
      <c r="L53" s="1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4"/>
      <c r="B54" s="15"/>
      <c r="C54" s="16"/>
      <c r="D54" s="11"/>
      <c r="E54" s="11"/>
      <c r="F54" s="11"/>
      <c r="G54" s="11"/>
      <c r="H54" s="11"/>
      <c r="I54" s="11"/>
      <c r="J54" s="11"/>
      <c r="K54" s="11"/>
      <c r="L54" s="1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4"/>
      <c r="B55" s="15"/>
      <c r="C55" s="16"/>
      <c r="D55" s="11"/>
      <c r="E55" s="11"/>
      <c r="F55" s="11"/>
      <c r="G55" s="11"/>
      <c r="H55" s="11"/>
      <c r="I55" s="11"/>
      <c r="J55" s="11"/>
      <c r="K55" s="11"/>
      <c r="L55" s="1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4"/>
      <c r="B56" s="15"/>
      <c r="C56" s="16"/>
      <c r="D56" s="11"/>
      <c r="E56" s="11"/>
      <c r="F56" s="11"/>
      <c r="G56" s="11"/>
      <c r="H56" s="11"/>
      <c r="I56" s="11"/>
      <c r="J56" s="11"/>
      <c r="K56" s="11"/>
      <c r="L56" s="1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4"/>
      <c r="B57" s="15"/>
      <c r="C57" s="16"/>
      <c r="D57" s="11"/>
      <c r="E57" s="11"/>
      <c r="F57" s="11"/>
      <c r="G57" s="11"/>
      <c r="H57" s="11"/>
      <c r="I57" s="11"/>
      <c r="J57" s="11"/>
      <c r="K57" s="11"/>
      <c r="L57" s="1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4"/>
      <c r="B58" s="15"/>
      <c r="C58" s="16"/>
      <c r="D58" s="11"/>
      <c r="E58" s="11"/>
      <c r="F58" s="11"/>
      <c r="G58" s="11"/>
      <c r="H58" s="11"/>
      <c r="I58" s="11"/>
      <c r="J58" s="11"/>
      <c r="K58" s="11"/>
      <c r="L58" s="1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4"/>
      <c r="B59" s="15"/>
      <c r="C59" s="16"/>
      <c r="D59" s="11"/>
      <c r="E59" s="11"/>
      <c r="F59" s="11"/>
      <c r="G59" s="11"/>
      <c r="H59" s="11"/>
      <c r="I59" s="11"/>
      <c r="J59" s="11"/>
      <c r="K59" s="11"/>
      <c r="L59" s="1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4"/>
      <c r="B60" s="15"/>
      <c r="C60" s="16"/>
      <c r="D60" s="11"/>
      <c r="E60" s="11"/>
      <c r="F60" s="11"/>
      <c r="G60" s="11"/>
      <c r="H60" s="11"/>
      <c r="I60" s="11"/>
      <c r="J60" s="11"/>
      <c r="K60" s="11"/>
      <c r="L60" s="1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4"/>
      <c r="B61" s="15"/>
      <c r="C61" s="16"/>
      <c r="D61" s="11"/>
      <c r="E61" s="11"/>
      <c r="F61" s="11"/>
      <c r="G61" s="11"/>
      <c r="H61" s="11"/>
      <c r="I61" s="11"/>
      <c r="J61" s="11"/>
      <c r="K61" s="11"/>
      <c r="L61" s="1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4"/>
      <c r="B62" s="15"/>
      <c r="C62" s="16"/>
      <c r="D62" s="11"/>
      <c r="E62" s="11"/>
      <c r="F62" s="11"/>
      <c r="G62" s="11"/>
      <c r="H62" s="11"/>
      <c r="I62" s="11"/>
      <c r="J62" s="11"/>
      <c r="K62" s="11"/>
      <c r="L62" s="1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4"/>
      <c r="B63" s="15"/>
      <c r="C63" s="16"/>
      <c r="D63" s="11"/>
      <c r="E63" s="11"/>
      <c r="F63" s="11"/>
      <c r="G63" s="11"/>
      <c r="H63" s="11"/>
      <c r="I63" s="11"/>
      <c r="J63" s="11"/>
      <c r="K63" s="11"/>
      <c r="L63" s="1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4"/>
      <c r="B64" s="15"/>
      <c r="C64" s="16"/>
      <c r="D64" s="11"/>
      <c r="E64" s="11"/>
      <c r="F64" s="11"/>
      <c r="G64" s="11"/>
      <c r="H64" s="11"/>
      <c r="I64" s="11"/>
      <c r="J64" s="11"/>
      <c r="K64" s="11"/>
      <c r="L64" s="1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4"/>
      <c r="B65" s="15"/>
      <c r="C65" s="16"/>
      <c r="D65" s="11"/>
      <c r="E65" s="11"/>
      <c r="F65" s="11"/>
      <c r="G65" s="11"/>
      <c r="H65" s="11"/>
      <c r="I65" s="11"/>
      <c r="J65" s="11"/>
      <c r="K65" s="11"/>
      <c r="L65" s="1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4"/>
      <c r="B66" s="15"/>
      <c r="C66" s="16"/>
      <c r="D66" s="11"/>
      <c r="E66" s="11"/>
      <c r="F66" s="11"/>
      <c r="G66" s="11"/>
      <c r="H66" s="11"/>
      <c r="I66" s="11"/>
      <c r="J66" s="11"/>
      <c r="K66" s="11"/>
      <c r="L66" s="1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4"/>
      <c r="B67" s="15"/>
      <c r="C67" s="16"/>
      <c r="D67" s="11"/>
      <c r="E67" s="11"/>
      <c r="F67" s="11"/>
      <c r="G67" s="11"/>
      <c r="H67" s="11"/>
      <c r="I67" s="11"/>
      <c r="J67" s="11"/>
      <c r="K67" s="11"/>
      <c r="L67" s="1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4"/>
      <c r="B68" s="15"/>
      <c r="C68" s="16"/>
      <c r="D68" s="11"/>
      <c r="E68" s="11"/>
      <c r="F68" s="11"/>
      <c r="G68" s="11"/>
      <c r="H68" s="11"/>
      <c r="I68" s="11"/>
      <c r="J68" s="11"/>
      <c r="K68" s="11"/>
      <c r="L68" s="1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4"/>
      <c r="B69" s="15"/>
      <c r="C69" s="16"/>
      <c r="D69" s="11"/>
      <c r="E69" s="11"/>
      <c r="F69" s="11"/>
      <c r="G69" s="11"/>
      <c r="H69" s="11"/>
      <c r="I69" s="11"/>
      <c r="J69" s="11"/>
      <c r="K69" s="11"/>
      <c r="L69" s="1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4"/>
      <c r="B70" s="15"/>
      <c r="C70" s="16"/>
      <c r="D70" s="11"/>
      <c r="E70" s="11"/>
      <c r="F70" s="11"/>
      <c r="G70" s="11"/>
      <c r="H70" s="11"/>
      <c r="I70" s="11"/>
      <c r="J70" s="11"/>
      <c r="K70" s="11"/>
      <c r="L70" s="1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4"/>
      <c r="B71" s="15"/>
      <c r="C71" s="16"/>
      <c r="D71" s="11"/>
      <c r="E71" s="11"/>
      <c r="F71" s="11"/>
      <c r="G71" s="11"/>
      <c r="H71" s="11"/>
      <c r="I71" s="11"/>
      <c r="J71" s="11"/>
      <c r="K71" s="11"/>
      <c r="L71" s="1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4"/>
      <c r="B72" s="15"/>
      <c r="C72" s="16"/>
      <c r="D72" s="11"/>
      <c r="E72" s="11"/>
      <c r="F72" s="11"/>
      <c r="G72" s="11"/>
      <c r="H72" s="11"/>
      <c r="I72" s="11"/>
      <c r="J72" s="11"/>
      <c r="K72" s="11"/>
      <c r="L72" s="1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4"/>
      <c r="B73" s="15"/>
      <c r="C73" s="16"/>
      <c r="D73" s="11"/>
      <c r="E73" s="11"/>
      <c r="F73" s="11"/>
      <c r="G73" s="11"/>
      <c r="H73" s="11"/>
      <c r="I73" s="11"/>
      <c r="J73" s="11"/>
      <c r="K73" s="11"/>
      <c r="L73" s="1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4"/>
      <c r="B74" s="15"/>
      <c r="C74" s="16"/>
      <c r="D74" s="11"/>
      <c r="E74" s="11"/>
      <c r="F74" s="11"/>
      <c r="G74" s="11"/>
      <c r="H74" s="11"/>
      <c r="I74" s="11"/>
      <c r="J74" s="11"/>
      <c r="K74" s="11"/>
      <c r="L74" s="1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4"/>
      <c r="B75" s="15"/>
      <c r="C75" s="16"/>
      <c r="D75" s="11"/>
      <c r="E75" s="11"/>
      <c r="F75" s="11"/>
      <c r="G75" s="11"/>
      <c r="H75" s="11"/>
      <c r="I75" s="11"/>
      <c r="J75" s="11"/>
      <c r="K75" s="11"/>
      <c r="L75" s="1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4"/>
      <c r="B76" s="15"/>
      <c r="C76" s="16"/>
      <c r="D76" s="11"/>
      <c r="E76" s="11"/>
      <c r="F76" s="11"/>
      <c r="G76" s="11"/>
      <c r="H76" s="11"/>
      <c r="I76" s="11"/>
      <c r="J76" s="11"/>
      <c r="K76" s="11"/>
      <c r="L76" s="1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4"/>
      <c r="B77" s="15"/>
      <c r="C77" s="16"/>
      <c r="D77" s="11"/>
      <c r="E77" s="11"/>
      <c r="F77" s="11"/>
      <c r="G77" s="11"/>
      <c r="H77" s="11"/>
      <c r="I77" s="11"/>
      <c r="J77" s="11"/>
      <c r="K77" s="11"/>
      <c r="L77" s="1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4"/>
      <c r="B78" s="15"/>
      <c r="C78" s="16"/>
      <c r="D78" s="11"/>
      <c r="E78" s="11"/>
      <c r="F78" s="11"/>
      <c r="G78" s="11"/>
      <c r="H78" s="11"/>
      <c r="I78" s="11"/>
      <c r="J78" s="11"/>
      <c r="K78" s="11"/>
      <c r="L78" s="1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4"/>
      <c r="B79" s="15"/>
      <c r="C79" s="16"/>
      <c r="D79" s="11"/>
      <c r="E79" s="11"/>
      <c r="F79" s="11"/>
      <c r="G79" s="11"/>
      <c r="H79" s="11"/>
      <c r="I79" s="11"/>
      <c r="J79" s="11"/>
      <c r="K79" s="11"/>
      <c r="L79" s="1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4"/>
      <c r="B80" s="15"/>
      <c r="C80" s="16"/>
      <c r="D80" s="11"/>
      <c r="E80" s="11"/>
      <c r="F80" s="11"/>
      <c r="G80" s="11"/>
      <c r="H80" s="11"/>
      <c r="I80" s="11"/>
      <c r="J80" s="11"/>
      <c r="K80" s="11"/>
      <c r="L80" s="1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4"/>
      <c r="B81" s="15"/>
      <c r="C81" s="16"/>
      <c r="D81" s="11"/>
      <c r="E81" s="11"/>
      <c r="F81" s="11"/>
      <c r="G81" s="11"/>
      <c r="H81" s="11"/>
      <c r="I81" s="11"/>
      <c r="J81" s="11"/>
      <c r="K81" s="11"/>
      <c r="L81" s="1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4"/>
      <c r="B82" s="15"/>
      <c r="C82" s="16"/>
      <c r="D82" s="11"/>
      <c r="E82" s="11"/>
      <c r="F82" s="11"/>
      <c r="G82" s="11"/>
      <c r="H82" s="11"/>
      <c r="I82" s="11"/>
      <c r="J82" s="11"/>
      <c r="K82" s="11"/>
      <c r="L82" s="1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4"/>
      <c r="B83" s="15"/>
      <c r="C83" s="16"/>
      <c r="D83" s="11"/>
      <c r="E83" s="11"/>
      <c r="F83" s="11"/>
      <c r="G83" s="11"/>
      <c r="H83" s="11"/>
      <c r="I83" s="11"/>
      <c r="J83" s="11"/>
      <c r="K83" s="11"/>
      <c r="L83" s="1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4"/>
      <c r="B84" s="15"/>
      <c r="C84" s="16"/>
      <c r="D84" s="11"/>
      <c r="E84" s="11"/>
      <c r="F84" s="11"/>
      <c r="G84" s="11"/>
      <c r="H84" s="11"/>
      <c r="I84" s="11"/>
      <c r="J84" s="11"/>
      <c r="K84" s="11"/>
      <c r="L84" s="1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4"/>
      <c r="B85" s="15"/>
      <c r="C85" s="16"/>
      <c r="D85" s="11"/>
      <c r="E85" s="11"/>
      <c r="F85" s="11"/>
      <c r="G85" s="11"/>
      <c r="H85" s="11"/>
      <c r="I85" s="11"/>
      <c r="J85" s="11"/>
      <c r="K85" s="11"/>
      <c r="L85" s="1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4"/>
      <c r="B86" s="15"/>
      <c r="C86" s="16"/>
      <c r="D86" s="11"/>
      <c r="E86" s="11"/>
      <c r="F86" s="11"/>
      <c r="G86" s="11"/>
      <c r="H86" s="11"/>
      <c r="I86" s="11"/>
      <c r="J86" s="11"/>
      <c r="K86" s="11"/>
      <c r="L86" s="1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4"/>
      <c r="B87" s="15"/>
      <c r="C87" s="16"/>
      <c r="D87" s="11"/>
      <c r="E87" s="11"/>
      <c r="F87" s="11"/>
      <c r="G87" s="11"/>
      <c r="H87" s="11"/>
      <c r="I87" s="11"/>
      <c r="J87" s="11"/>
      <c r="K87" s="11"/>
      <c r="L87" s="1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4"/>
      <c r="B88" s="15"/>
      <c r="C88" s="16"/>
      <c r="D88" s="11"/>
      <c r="E88" s="11"/>
      <c r="F88" s="11"/>
      <c r="G88" s="11"/>
      <c r="H88" s="11"/>
      <c r="I88" s="11"/>
      <c r="J88" s="11"/>
      <c r="K88" s="11"/>
      <c r="L88" s="1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4"/>
      <c r="B89" s="15"/>
      <c r="C89" s="16"/>
      <c r="D89" s="11"/>
      <c r="E89" s="11"/>
      <c r="F89" s="11"/>
      <c r="G89" s="11"/>
      <c r="H89" s="11"/>
      <c r="I89" s="11"/>
      <c r="J89" s="11"/>
      <c r="K89" s="11"/>
      <c r="L89" s="1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4"/>
      <c r="B90" s="15"/>
      <c r="C90" s="16"/>
      <c r="D90" s="11"/>
      <c r="E90" s="11"/>
      <c r="F90" s="11"/>
      <c r="G90" s="11"/>
      <c r="H90" s="11"/>
      <c r="I90" s="11"/>
      <c r="J90" s="11"/>
      <c r="K90" s="11"/>
      <c r="L90" s="1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4"/>
      <c r="B91" s="15"/>
      <c r="C91" s="16"/>
      <c r="D91" s="11"/>
      <c r="E91" s="11"/>
      <c r="F91" s="11"/>
      <c r="G91" s="11"/>
      <c r="H91" s="11"/>
      <c r="I91" s="11"/>
      <c r="J91" s="11"/>
      <c r="K91" s="11"/>
      <c r="L91" s="1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4"/>
      <c r="B92" s="15"/>
      <c r="C92" s="16"/>
      <c r="D92" s="11"/>
      <c r="E92" s="11"/>
      <c r="F92" s="11"/>
      <c r="G92" s="11"/>
      <c r="H92" s="11"/>
      <c r="I92" s="11"/>
      <c r="J92" s="11"/>
      <c r="K92" s="11"/>
      <c r="L92" s="1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4"/>
      <c r="B93" s="15"/>
      <c r="C93" s="16"/>
      <c r="D93" s="11"/>
      <c r="E93" s="11"/>
      <c r="F93" s="11"/>
      <c r="G93" s="11"/>
      <c r="H93" s="11"/>
      <c r="I93" s="11"/>
      <c r="J93" s="11"/>
      <c r="K93" s="11"/>
      <c r="L93" s="1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4"/>
      <c r="B94" s="15"/>
      <c r="C94" s="16"/>
      <c r="D94" s="11"/>
      <c r="E94" s="11"/>
      <c r="F94" s="11"/>
      <c r="G94" s="11"/>
      <c r="H94" s="11"/>
      <c r="I94" s="11"/>
      <c r="J94" s="11"/>
      <c r="K94" s="11"/>
      <c r="L94" s="1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4"/>
      <c r="B95" s="15"/>
      <c r="C95" s="16"/>
      <c r="D95" s="11"/>
      <c r="E95" s="11"/>
      <c r="F95" s="11"/>
      <c r="G95" s="11"/>
      <c r="H95" s="11"/>
      <c r="I95" s="11"/>
      <c r="J95" s="11"/>
      <c r="K95" s="11"/>
      <c r="L95" s="1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4"/>
      <c r="B96" s="15"/>
      <c r="C96" s="16"/>
      <c r="D96" s="11"/>
      <c r="E96" s="11"/>
      <c r="F96" s="11"/>
      <c r="G96" s="11"/>
      <c r="H96" s="11"/>
      <c r="I96" s="11"/>
      <c r="J96" s="11"/>
      <c r="K96" s="11"/>
      <c r="L96" s="1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4"/>
      <c r="B97" s="15"/>
      <c r="C97" s="16"/>
      <c r="D97" s="11"/>
      <c r="E97" s="11"/>
      <c r="F97" s="11"/>
      <c r="G97" s="11"/>
      <c r="H97" s="11"/>
      <c r="I97" s="11"/>
      <c r="J97" s="11"/>
      <c r="K97" s="11"/>
      <c r="L97" s="1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4"/>
      <c r="B98" s="15"/>
      <c r="C98" s="16"/>
      <c r="D98" s="11"/>
      <c r="E98" s="11"/>
      <c r="F98" s="11"/>
      <c r="G98" s="11"/>
      <c r="H98" s="11"/>
      <c r="I98" s="11"/>
      <c r="J98" s="1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4"/>
      <c r="B99" s="15"/>
      <c r="C99" s="16"/>
      <c r="D99" s="11"/>
      <c r="E99" s="11"/>
      <c r="F99" s="11"/>
      <c r="G99" s="11"/>
      <c r="H99" s="11"/>
      <c r="I99" s="11"/>
      <c r="J99" s="11"/>
      <c r="K99" s="11"/>
      <c r="L99" s="1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4"/>
      <c r="B100" s="15"/>
      <c r="C100" s="16"/>
      <c r="D100" s="11"/>
      <c r="E100" s="11"/>
      <c r="F100" s="11"/>
      <c r="G100" s="11"/>
      <c r="H100" s="11"/>
      <c r="I100" s="11"/>
      <c r="J100" s="11"/>
      <c r="K100" s="11"/>
      <c r="L100" s="1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4"/>
      <c r="B101" s="15"/>
      <c r="C101" s="16"/>
      <c r="D101" s="11"/>
      <c r="E101" s="11"/>
      <c r="F101" s="11"/>
      <c r="G101" s="11"/>
      <c r="H101" s="11"/>
      <c r="I101" s="11"/>
      <c r="J101" s="11"/>
      <c r="K101" s="11"/>
      <c r="L101" s="1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4"/>
      <c r="B102" s="15"/>
      <c r="C102" s="16"/>
      <c r="D102" s="11"/>
      <c r="E102" s="11"/>
      <c r="F102" s="11"/>
      <c r="G102" s="11"/>
      <c r="H102" s="11"/>
      <c r="I102" s="11"/>
      <c r="J102" s="11"/>
      <c r="K102" s="11"/>
      <c r="L102" s="1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4"/>
      <c r="B103" s="15"/>
      <c r="C103" s="16"/>
      <c r="D103" s="11"/>
      <c r="E103" s="11"/>
      <c r="F103" s="11"/>
      <c r="G103" s="11"/>
      <c r="H103" s="11"/>
      <c r="I103" s="11"/>
      <c r="J103" s="11"/>
      <c r="K103" s="11"/>
      <c r="L103" s="1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4"/>
      <c r="B104" s="15"/>
      <c r="C104" s="16"/>
      <c r="D104" s="11"/>
      <c r="E104" s="11"/>
      <c r="F104" s="11"/>
      <c r="G104" s="11"/>
      <c r="H104" s="11"/>
      <c r="I104" s="11"/>
      <c r="J104" s="11"/>
      <c r="K104" s="11"/>
      <c r="L104" s="1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4"/>
      <c r="B105" s="15"/>
      <c r="C105" s="16"/>
      <c r="D105" s="11"/>
      <c r="E105" s="11"/>
      <c r="F105" s="11"/>
      <c r="G105" s="11"/>
      <c r="H105" s="11"/>
      <c r="I105" s="11"/>
      <c r="J105" s="11"/>
      <c r="K105" s="11"/>
      <c r="L105" s="1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4"/>
      <c r="B106" s="15"/>
      <c r="C106" s="16"/>
      <c r="D106" s="11"/>
      <c r="E106" s="11"/>
      <c r="F106" s="11"/>
      <c r="G106" s="11"/>
      <c r="H106" s="11"/>
      <c r="I106" s="11"/>
      <c r="J106" s="11"/>
      <c r="K106" s="11"/>
      <c r="L106" s="1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4"/>
      <c r="B107" s="15"/>
      <c r="C107" s="16"/>
      <c r="D107" s="11"/>
      <c r="E107" s="11"/>
      <c r="F107" s="11"/>
      <c r="G107" s="11"/>
      <c r="H107" s="11"/>
      <c r="I107" s="11"/>
      <c r="J107" s="11"/>
      <c r="K107" s="11"/>
      <c r="L107" s="1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F108" s="1"/>
      <c r="G108" s="1"/>
      <c r="H108" s="12"/>
      <c r="I108" s="12"/>
      <c r="J108" s="12"/>
      <c r="K108" s="12"/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F109" s="1"/>
      <c r="G109" s="1"/>
      <c r="H109" s="12"/>
      <c r="I109" s="12"/>
      <c r="J109" s="12"/>
      <c r="K109" s="12"/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F110" s="1"/>
      <c r="G110" s="1"/>
      <c r="H110" s="12"/>
      <c r="I110" s="12"/>
      <c r="J110" s="12"/>
      <c r="K110" s="12"/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F111" s="1"/>
      <c r="G111" s="1"/>
      <c r="H111" s="12"/>
      <c r="I111" s="12"/>
      <c r="J111" s="12"/>
      <c r="K111" s="12"/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F112" s="1"/>
      <c r="G112" s="1"/>
      <c r="H112" s="12"/>
      <c r="I112" s="12"/>
      <c r="J112" s="12"/>
      <c r="K112" s="12"/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 x14ac:dyDescent="0.25">
      <c r="F113" s="1"/>
      <c r="G113" s="1"/>
      <c r="H113" s="12"/>
      <c r="I113" s="12"/>
      <c r="J113" s="12"/>
      <c r="K113" s="12"/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 x14ac:dyDescent="0.25">
      <c r="F114" s="1"/>
      <c r="G114" s="1"/>
      <c r="H114" s="12"/>
      <c r="I114" s="12"/>
      <c r="J114" s="12"/>
      <c r="K114" s="12"/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 x14ac:dyDescent="0.25">
      <c r="F115" s="1"/>
      <c r="G115" s="1"/>
      <c r="H115" s="12"/>
      <c r="I115" s="12"/>
      <c r="J115" s="12"/>
      <c r="K115" s="12"/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 x14ac:dyDescent="0.25">
      <c r="F116" s="1"/>
      <c r="G116" s="1"/>
      <c r="H116" s="12"/>
      <c r="I116" s="12"/>
      <c r="J116" s="12"/>
      <c r="K116" s="12"/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 x14ac:dyDescent="0.25">
      <c r="F117" s="1"/>
      <c r="G117" s="1"/>
      <c r="H117" s="12"/>
      <c r="I117" s="12"/>
      <c r="J117" s="12"/>
      <c r="K117" s="12"/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 x14ac:dyDescent="0.25">
      <c r="F118" s="1"/>
      <c r="G118" s="1"/>
      <c r="H118" s="12"/>
      <c r="I118" s="12"/>
      <c r="J118" s="12"/>
      <c r="K118" s="12"/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 x14ac:dyDescent="0.25">
      <c r="F119" s="1"/>
      <c r="G119" s="1"/>
      <c r="H119" s="12"/>
      <c r="I119" s="12"/>
      <c r="J119" s="12"/>
      <c r="K119" s="12"/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 x14ac:dyDescent="0.25">
      <c r="F120" s="1"/>
      <c r="G120" s="1"/>
      <c r="H120" s="12"/>
      <c r="I120" s="12"/>
      <c r="J120" s="12"/>
      <c r="K120" s="12"/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6:27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6:27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6:27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6:27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6:27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6:27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6:27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6:27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6:27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6:27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6:27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6:27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6:27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6:27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6:27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6:27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6:27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6:27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6:27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6:27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6:27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6:27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6:27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6:27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6:27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6:27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6:27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6:27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6:27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6:27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6:27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6:27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6:27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6:27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6:27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6:27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6:27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6:27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6:27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6:27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6:27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6:27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6:27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6:27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6:27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6:27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6:27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6:27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6:27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6:27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6:27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6:27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6:27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6:27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6:27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6:27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6:27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6:27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6:27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6:27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6:27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6:27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6:27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6:27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6:27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6:27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6:27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6:27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6:27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6:27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6:27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6:27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6:27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6:27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6:27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6:27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6:27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6:27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6:27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6:27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6:27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6:27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6:27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6:27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6:27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6:27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6:27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6:27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6:27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6:27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6:27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6:27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6:27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6:27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6:27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6:27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6:27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6:27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6:27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6:27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6:27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6:27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6:27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6:27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6:27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</sheetData>
  <sheetProtection algorithmName="SHA-512" hashValue="I6Agrye46u4eJHNOIzV16JhkhTvljvnFR/0UcKdp7PKmUAswsLlMlj8QSTlbZ9BXfz8/+GVUjtOm0rBaRXFGSw==" saltValue="RVQSX41ggr5wzl5J/0BMLg==" spinCount="100000" sheet="1" objects="1" scenarios="1"/>
  <dataConsolidate/>
  <mergeCells count="3">
    <mergeCell ref="D5:X5"/>
    <mergeCell ref="Z5:AH5"/>
    <mergeCell ref="AI5:AI7"/>
  </mergeCells>
  <conditionalFormatting sqref="AI8">
    <cfRule type="cellIs" dxfId="7" priority="8" operator="equal">
      <formula>"ОШИБКА!! Можно выбрать только одну из практик"</formula>
    </cfRule>
  </conditionalFormatting>
  <conditionalFormatting sqref="AI9:AI17">
    <cfRule type="cellIs" dxfId="6" priority="7" operator="equal">
      <formula>"ОШИБКА!! Можно выбрать только одну из практик"</formula>
    </cfRule>
  </conditionalFormatting>
  <conditionalFormatting sqref="AI18">
    <cfRule type="cellIs" dxfId="5" priority="6" operator="equal">
      <formula>"ОШИБКА!! Можно выбрать только одну из практик"</formula>
    </cfRule>
  </conditionalFormatting>
  <conditionalFormatting sqref="AI19:AI27">
    <cfRule type="cellIs" dxfId="4" priority="5" operator="equal">
      <formula>"ОШИБКА!! Можно выбрать только одну из практик"</formula>
    </cfRule>
  </conditionalFormatting>
  <conditionalFormatting sqref="AI38">
    <cfRule type="cellIs" dxfId="3" priority="4" operator="equal">
      <formula>"ОШИБКА!! Можно выбрать только одну из практик"</formula>
    </cfRule>
  </conditionalFormatting>
  <conditionalFormatting sqref="AI39:AI47">
    <cfRule type="cellIs" dxfId="2" priority="3" operator="equal">
      <formula>"ОШИБКА!! Можно выбрать только одну из практик"</formula>
    </cfRule>
  </conditionalFormatting>
  <conditionalFormatting sqref="AI28">
    <cfRule type="cellIs" dxfId="1" priority="2" operator="equal">
      <formula>"ОШИБКА!! Можно выбрать только одну из практик"</formula>
    </cfRule>
  </conditionalFormatting>
  <conditionalFormatting sqref="AI29:AI37">
    <cfRule type="cellIs" dxfId="0" priority="1" operator="equal">
      <formula>"ОШИБКА!! Можно выбрать только одну из практик"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[4]Справочник!#REF!</xm:f>
          </x14:formula1>
          <xm:sqref>Z8:AH37</xm:sqref>
        </x14:dataValidation>
        <x14:dataValidation type="list" allowBlank="1" showInputMessage="1" showErrorMessage="1">
          <x14:formula1>
            <xm:f>[4]Справочник!#REF!</xm:f>
          </x14:formula1>
          <xm:sqref>Y8:Y37</xm:sqref>
        </x14:dataValidation>
        <x14:dataValidation type="list" allowBlank="1" showInputMessage="1" showErrorMessage="1">
          <x14:formula1>
            <xm:f>[4]Справочник!#REF!</xm:f>
          </x14:formula1>
          <xm:sqref>P440:AA450</xm:sqref>
        </x14:dataValidation>
        <x14:dataValidation type="list" allowBlank="1" showInputMessage="1" showErrorMessage="1">
          <x14:formula1>
            <xm:f>[4]Справочник!#REF!</xm:f>
          </x14:formula1>
          <xm:sqref>D8:W37</xm:sqref>
        </x14:dataValidation>
        <x14:dataValidation type="list" allowBlank="1" showInputMessage="1" showErrorMessage="1">
          <x14:formula1>
            <xm:f>[4]Справочник!#REF!</xm:f>
          </x14:formula1>
          <xm:sqref>C4</xm:sqref>
        </x14:dataValidation>
        <x14:dataValidation type="list" allowBlank="1" showInputMessage="1" showErrorMessage="1">
          <x14:formula1>
            <xm:f>[4]Справочник!#REF!</xm:f>
          </x14:formula1>
          <xm:sqref>D399:G450</xm:sqref>
        </x14:dataValidation>
        <x14:dataValidation type="list" allowBlank="1" showInputMessage="1" showErrorMessage="1">
          <x14:formula1>
            <xm:f>[4]Справочник!#REF!</xm:f>
          </x14:formula1>
          <xm:sqref>O440:O450</xm:sqref>
        </x14:dataValidation>
        <x14:dataValidation type="list" allowBlank="1" showInputMessage="1" showErrorMessage="1">
          <x14:formula1>
            <xm:f>[4]Справочник!#REF!</xm:f>
          </x14:formula1>
          <xm:sqref>N440:N450</xm:sqref>
        </x14:dataValidation>
        <x14:dataValidation type="list" allowBlank="1" showInputMessage="1" showErrorMessage="1">
          <x14:formula1>
            <xm:f>[4]Справочник!#REF!</xm:f>
          </x14:formula1>
          <xm:sqref>H440:M450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www.PHILka.RU</cp:lastModifiedBy>
  <dcterms:created xsi:type="dcterms:W3CDTF">2021-09-15T05:14:13Z</dcterms:created>
  <dcterms:modified xsi:type="dcterms:W3CDTF">2021-11-23T09:32:53Z</dcterms:modified>
</cp:coreProperties>
</file>