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600" windowWidth="23040" windowHeight="8604"/>
  </bookViews>
  <sheets>
    <sheet name="Лист1" sheetId="1" r:id="rId1"/>
  </sheets>
  <calcPr calcId="162913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4" i="1" l="1"/>
  <c r="G194" i="1"/>
  <c r="G195" i="1"/>
  <c r="F184" i="1"/>
  <c r="F194" i="1"/>
  <c r="F195" i="1"/>
  <c r="B195" i="1"/>
  <c r="A195" i="1"/>
  <c r="L194" i="1"/>
  <c r="J194" i="1"/>
  <c r="I194" i="1"/>
  <c r="H194" i="1"/>
  <c r="H184" i="1"/>
  <c r="H195" i="1"/>
  <c r="B185" i="1"/>
  <c r="A185" i="1"/>
  <c r="L184" i="1"/>
  <c r="L195" i="1"/>
  <c r="J184" i="1"/>
  <c r="J195" i="1"/>
  <c r="I184" i="1"/>
  <c r="I195" i="1"/>
  <c r="L165" i="1"/>
  <c r="L175" i="1"/>
  <c r="L176" i="1"/>
  <c r="J165" i="1"/>
  <c r="J175" i="1"/>
  <c r="J176" i="1"/>
  <c r="B176" i="1"/>
  <c r="A176" i="1"/>
  <c r="I175" i="1"/>
  <c r="H175" i="1"/>
  <c r="G175" i="1"/>
  <c r="F175" i="1"/>
  <c r="F165" i="1"/>
  <c r="F176" i="1"/>
  <c r="B166" i="1"/>
  <c r="A166" i="1"/>
  <c r="I165" i="1"/>
  <c r="I176" i="1"/>
  <c r="H165" i="1"/>
  <c r="H176" i="1"/>
  <c r="G165" i="1"/>
  <c r="G176" i="1"/>
  <c r="I146" i="1"/>
  <c r="I156" i="1"/>
  <c r="I157" i="1"/>
  <c r="H146" i="1"/>
  <c r="H156" i="1"/>
  <c r="H157" i="1"/>
  <c r="B157" i="1"/>
  <c r="A157" i="1"/>
  <c r="L156" i="1"/>
  <c r="J156" i="1"/>
  <c r="J146" i="1"/>
  <c r="J157" i="1"/>
  <c r="G156" i="1"/>
  <c r="F156" i="1"/>
  <c r="B147" i="1"/>
  <c r="A147" i="1"/>
  <c r="L146" i="1"/>
  <c r="L157" i="1"/>
  <c r="G146" i="1"/>
  <c r="G157" i="1"/>
  <c r="F146" i="1"/>
  <c r="F157" i="1"/>
  <c r="G127" i="1"/>
  <c r="G137" i="1"/>
  <c r="G138" i="1"/>
  <c r="F127" i="1"/>
  <c r="F137" i="1"/>
  <c r="F138" i="1"/>
  <c r="B138" i="1"/>
  <c r="A138" i="1"/>
  <c r="L137" i="1"/>
  <c r="J137" i="1"/>
  <c r="I137" i="1"/>
  <c r="H137" i="1"/>
  <c r="H127" i="1"/>
  <c r="H138" i="1"/>
  <c r="B128" i="1"/>
  <c r="A128" i="1"/>
  <c r="L127" i="1"/>
  <c r="L138" i="1"/>
  <c r="J127" i="1"/>
  <c r="J138" i="1"/>
  <c r="I127" i="1"/>
  <c r="I138" i="1"/>
  <c r="L108" i="1"/>
  <c r="L118" i="1"/>
  <c r="L119" i="1"/>
  <c r="J108" i="1"/>
  <c r="J118" i="1"/>
  <c r="J119" i="1"/>
  <c r="B119" i="1"/>
  <c r="A119" i="1"/>
  <c r="I118" i="1"/>
  <c r="H118" i="1"/>
  <c r="G118" i="1"/>
  <c r="F118" i="1"/>
  <c r="F108" i="1"/>
  <c r="F119" i="1"/>
  <c r="B109" i="1"/>
  <c r="A109" i="1"/>
  <c r="I108" i="1"/>
  <c r="I119" i="1"/>
  <c r="H108" i="1"/>
  <c r="H119" i="1"/>
  <c r="G108" i="1"/>
  <c r="G119" i="1"/>
  <c r="I89" i="1"/>
  <c r="I99" i="1"/>
  <c r="I100" i="1"/>
  <c r="H89" i="1"/>
  <c r="H99" i="1"/>
  <c r="H100" i="1"/>
  <c r="B100" i="1"/>
  <c r="A100" i="1"/>
  <c r="L99" i="1"/>
  <c r="J99" i="1"/>
  <c r="J89" i="1"/>
  <c r="J100" i="1"/>
  <c r="G99" i="1"/>
  <c r="F99" i="1"/>
  <c r="B90" i="1"/>
  <c r="A90" i="1"/>
  <c r="L89" i="1"/>
  <c r="L100" i="1"/>
  <c r="G89" i="1"/>
  <c r="G100" i="1"/>
  <c r="F89" i="1"/>
  <c r="F100" i="1"/>
  <c r="L70" i="1"/>
  <c r="L80" i="1"/>
  <c r="L81" i="1"/>
  <c r="F70" i="1"/>
  <c r="F80" i="1"/>
  <c r="F81" i="1"/>
  <c r="B81" i="1"/>
  <c r="A81" i="1"/>
  <c r="J80" i="1"/>
  <c r="I80" i="1"/>
  <c r="H80" i="1"/>
  <c r="H70" i="1"/>
  <c r="H81" i="1"/>
  <c r="G80" i="1"/>
  <c r="G70" i="1"/>
  <c r="G81" i="1"/>
  <c r="B71" i="1"/>
  <c r="A71" i="1"/>
  <c r="J70" i="1"/>
  <c r="J81" i="1"/>
  <c r="I70" i="1"/>
  <c r="I81" i="1"/>
  <c r="J51" i="1"/>
  <c r="J61" i="1"/>
  <c r="J62" i="1"/>
  <c r="I51" i="1"/>
  <c r="I61" i="1"/>
  <c r="I62" i="1"/>
  <c r="B62" i="1"/>
  <c r="A62" i="1"/>
  <c r="L61" i="1"/>
  <c r="L51" i="1"/>
  <c r="L62" i="1"/>
  <c r="H61" i="1"/>
  <c r="G61" i="1"/>
  <c r="F61" i="1"/>
  <c r="F51" i="1"/>
  <c r="F62" i="1"/>
  <c r="B52" i="1"/>
  <c r="A52" i="1"/>
  <c r="H51" i="1"/>
  <c r="H62" i="1"/>
  <c r="G51" i="1"/>
  <c r="G62" i="1"/>
  <c r="H32" i="1"/>
  <c r="H42" i="1"/>
  <c r="H43" i="1"/>
  <c r="G32" i="1"/>
  <c r="G42" i="1"/>
  <c r="G43" i="1"/>
  <c r="B43" i="1"/>
  <c r="A43" i="1"/>
  <c r="L42" i="1"/>
  <c r="J42" i="1"/>
  <c r="J32" i="1"/>
  <c r="J43" i="1"/>
  <c r="I42" i="1"/>
  <c r="I32" i="1"/>
  <c r="I43" i="1"/>
  <c r="F42" i="1"/>
  <c r="B33" i="1"/>
  <c r="A33" i="1"/>
  <c r="L32" i="1"/>
  <c r="L43" i="1"/>
  <c r="F32" i="1"/>
  <c r="F43" i="1"/>
  <c r="F13" i="1"/>
  <c r="F23" i="1"/>
  <c r="F24" i="1"/>
  <c r="F196" i="1"/>
  <c r="L13" i="1"/>
  <c r="L23" i="1"/>
  <c r="L24" i="1"/>
  <c r="B24" i="1"/>
  <c r="A24" i="1"/>
  <c r="J23" i="1"/>
  <c r="I23" i="1"/>
  <c r="H23" i="1"/>
  <c r="H13" i="1"/>
  <c r="H24" i="1"/>
  <c r="G23" i="1"/>
  <c r="G13" i="1"/>
  <c r="G24" i="1"/>
  <c r="B14" i="1"/>
  <c r="A14" i="1"/>
  <c r="J13" i="1"/>
  <c r="J24" i="1"/>
  <c r="I13" i="1"/>
  <c r="I24" i="1"/>
  <c r="I196" i="1"/>
  <c r="G196" i="1"/>
  <c r="J196" i="1"/>
  <c r="H196" i="1"/>
  <c r="L196" i="1"/>
</calcChain>
</file>

<file path=xl/sharedStrings.xml><?xml version="1.0" encoding="utf-8"?>
<sst xmlns="http://schemas.openxmlformats.org/spreadsheetml/2006/main" count="272" uniqueCount="107">
  <si>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</si>
  <si>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</si>
  <si>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</si>
  <si>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</si>
  <si>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</si>
  <si>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</si>
  <si>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</si>
  <si>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</si>
  <si>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</si>
  <si>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</si>
  <si>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</si>
  <si>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</si>
  <si>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</si>
  <si>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</si>
  <si>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</si>
  <si>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</si>
  <si>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</si>
  <si>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</si>
  <si>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</si>
  <si>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</si>
  <si>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</si>
  <si>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</si>
  <si>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</si>
  <si>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</si>
  <si>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</si>
  <si>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</si>
  <si>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</si>
  <si>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</si>
  <si>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</si>
  <si>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</si>
  <si>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</si>
  <si>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</si>
  <si>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</si>
  <si>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</si>
  <si>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</si>
  <si>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</si>
  <si>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</si>
  <si>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</si>
  <si>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Бутерброд с маслом</t>
  </si>
  <si>
    <t>Яблоко свежее</t>
  </si>
  <si>
    <t>Чай лимонный</t>
  </si>
  <si>
    <t>Суп картофельный с бобовыми и курой</t>
  </si>
  <si>
    <t>Хлеб витаминизированный</t>
  </si>
  <si>
    <t>Хлеб ржано-пшеничный</t>
  </si>
  <si>
    <t>Какао на молоке</t>
  </si>
  <si>
    <t>Щи из свежей капусты со сметаной и курой</t>
  </si>
  <si>
    <t>Пюре картофельное</t>
  </si>
  <si>
    <t>Напиток из вишни</t>
  </si>
  <si>
    <t>МАОУ СОШ №180</t>
  </si>
  <si>
    <t>Директор</t>
  </si>
  <si>
    <t>Степанова А.Г.</t>
  </si>
  <si>
    <t>Суп с макаронными изделиями и курой</t>
  </si>
  <si>
    <t>Каша гречневая рассыпчатая/Огурец "Пряный молодец"</t>
  </si>
  <si>
    <t>Напиток из шиповника</t>
  </si>
  <si>
    <t>Бутерброд с сыром</t>
  </si>
  <si>
    <t>Каша рисовая молочная с маслом</t>
  </si>
  <si>
    <t>Борщ со сметаной и курой</t>
  </si>
  <si>
    <t>Чай с сахаром</t>
  </si>
  <si>
    <t>Рассольник "Ленинградский" со сметаной и курой</t>
  </si>
  <si>
    <t>Напиток "Витошка"</t>
  </si>
  <si>
    <t>Каша ячневая молочная с маслом</t>
  </si>
  <si>
    <t>Чай с молоком</t>
  </si>
  <si>
    <t>Каша гречневая рассыпчатая/Горошек "Ароматный"</t>
  </si>
  <si>
    <t>Омлет натуральный/Подгарнировка "Здоровье"</t>
  </si>
  <si>
    <t>Плов из свинины/Помидор свежий "Пикантный"</t>
  </si>
  <si>
    <t>Напиток из ягодной смеси</t>
  </si>
  <si>
    <t>Каша пшенная молочная с маслом</t>
  </si>
  <si>
    <t>Каша гречневая рассыпчатая/Кукуруза "Сладость"</t>
  </si>
  <si>
    <t>Пюре картофельное/Огурец "Пряный молодец"</t>
  </si>
  <si>
    <t>Чай фруктовый с яблоками</t>
  </si>
  <si>
    <t>Суп картофельный с минтаем</t>
  </si>
  <si>
    <t>Голень запеченная</t>
  </si>
  <si>
    <t>Макаронные изделия отварные/Помидор свежий "Пикантный"</t>
  </si>
  <si>
    <t>Напиток из облепихи</t>
  </si>
  <si>
    <t>Каша Дружба молочная с маслом</t>
  </si>
  <si>
    <t>Напиток из смеси сухофруктов</t>
  </si>
  <si>
    <t>Запеканка из творога с соусом молочным</t>
  </si>
  <si>
    <t>Гуляш из говядины</t>
  </si>
  <si>
    <t>Мандарин свежий</t>
  </si>
  <si>
    <t>Напиток из клубники и вишни</t>
  </si>
  <si>
    <t>Чай фруктовый с сухофруктами</t>
  </si>
  <si>
    <t>Напиток из вишни и черноплодной рябины</t>
  </si>
  <si>
    <t>Паста Болоньез из говядины/Огурец свежий "Пикантный"</t>
  </si>
  <si>
    <t>закуска</t>
  </si>
  <si>
    <t>Плов из куриного филе/Помидор свежий "Пикантный"</t>
  </si>
  <si>
    <t>290,1/905</t>
  </si>
  <si>
    <t>Паста Карбонара из куриного филе/Огурец свежий "Пикантный"</t>
  </si>
  <si>
    <t>Котлета из минтая</t>
  </si>
  <si>
    <t>288,06/889</t>
  </si>
  <si>
    <t>Чай ягодный с облепихой</t>
  </si>
  <si>
    <t>790/888</t>
  </si>
  <si>
    <t>Паста Болоньез из индейки/Помидор свежий "Пикантный"</t>
  </si>
  <si>
    <t>226,01/905</t>
  </si>
  <si>
    <t>Наггетсы куриные</t>
  </si>
  <si>
    <t>Каша Царская с куриным филе/Кукуруза "Сладость"</t>
  </si>
  <si>
    <t>Кисель Витошка</t>
  </si>
  <si>
    <t>256,08/886</t>
  </si>
  <si>
    <t>Куриное филе тушеное в белом соусе</t>
  </si>
  <si>
    <t>790/881</t>
  </si>
  <si>
    <t>537,09/891</t>
  </si>
  <si>
    <t>461,12/905</t>
  </si>
  <si>
    <t>172,01/889</t>
  </si>
  <si>
    <t>Жаркое по-домашнему с индейкой/Горошек "Ароматный"</t>
  </si>
  <si>
    <t>210,05/881</t>
  </si>
  <si>
    <t>790/886</t>
  </si>
  <si>
    <t>805,02/888</t>
  </si>
  <si>
    <t>792/905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</si>
</sst>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9" activePane="bottomRight" state="frozen"/>
      <selection pane="topRight" activeCell="E1" sqref="E1"/>
      <selection pane="bottomLeft" activeCell="A6" sqref="A6"/>
      <selection pane="bottomRight" activeCell="K191" sqref="K191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4" t="s">
        <v>48</v>
      </c>
      <c r="D1" s="55"/>
      <c r="E1" s="55"/>
      <c r="F1" s="12" t="s">
        <v>16</v>
      </c>
      <c r="G1" s="2" t="s">
        <v>17</v>
      </c>
      <c r="H1" s="56" t="s">
        <v>49</v>
      </c>
      <c r="I1" s="56"/>
      <c r="J1" s="56"/>
      <c r="K1" s="56"/>
    </row>
    <row r="2" spans="1:12" ht="17.399999999999999" x14ac:dyDescent="0.25">
      <c r="A2" s="35" t="s">
        <v>6</v>
      </c>
      <c r="C2" s="2"/>
      <c r="G2" s="2" t="s">
        <v>18</v>
      </c>
      <c r="H2" s="56" t="s">
        <v>50</v>
      </c>
      <c r="I2" s="56"/>
      <c r="J2" s="56"/>
      <c r="K2" s="5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6</v>
      </c>
      <c r="I3" s="48">
        <v>4</v>
      </c>
      <c r="J3" s="49">
        <v>2026</v>
      </c>
      <c r="K3" s="50"/>
    </row>
    <row r="4" spans="1:12" x14ac:dyDescent="0.25">
      <c r="C4" s="2"/>
      <c r="D4" s="4"/>
      <c r="H4" s="47" t="s">
        <v>35</v>
      </c>
      <c r="I4" s="47" t="s">
        <v>36</v>
      </c>
      <c r="J4" s="47" t="s">
        <v>37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83</v>
      </c>
      <c r="E6" s="39" t="s">
        <v>38</v>
      </c>
      <c r="F6" s="40">
        <v>40</v>
      </c>
      <c r="G6" s="40">
        <v>4.5</v>
      </c>
      <c r="H6" s="40">
        <v>8.4</v>
      </c>
      <c r="I6" s="40">
        <v>16.7</v>
      </c>
      <c r="J6" s="40">
        <v>147.6</v>
      </c>
      <c r="K6" s="41">
        <v>702.22</v>
      </c>
      <c r="L6" s="40"/>
    </row>
    <row r="7" spans="1:12" ht="14.4" x14ac:dyDescent="0.3">
      <c r="A7" s="23"/>
      <c r="B7" s="15"/>
      <c r="C7" s="11"/>
      <c r="D7" s="6" t="s">
        <v>21</v>
      </c>
      <c r="E7" s="42" t="s">
        <v>74</v>
      </c>
      <c r="F7" s="43">
        <v>210</v>
      </c>
      <c r="G7" s="43">
        <v>10.5</v>
      </c>
      <c r="H7" s="43">
        <v>10.9</v>
      </c>
      <c r="I7" s="43">
        <v>38.799999999999997</v>
      </c>
      <c r="J7" s="43">
        <v>312.89999999999998</v>
      </c>
      <c r="K7" s="44">
        <v>508.02</v>
      </c>
      <c r="L7" s="43"/>
    </row>
    <row r="8" spans="1:12" ht="14.4" x14ac:dyDescent="0.3">
      <c r="A8" s="23"/>
      <c r="B8" s="15"/>
      <c r="C8" s="11"/>
      <c r="D8" s="7" t="s">
        <v>24</v>
      </c>
      <c r="E8" s="42" t="s">
        <v>39</v>
      </c>
      <c r="F8" s="43">
        <v>110</v>
      </c>
      <c r="G8" s="43">
        <v>0.4</v>
      </c>
      <c r="H8" s="43">
        <v>0.4</v>
      </c>
      <c r="I8" s="43">
        <v>10.8</v>
      </c>
      <c r="J8" s="43">
        <v>51.7</v>
      </c>
      <c r="K8" s="44">
        <v>877.05</v>
      </c>
      <c r="L8" s="43"/>
    </row>
    <row r="9" spans="1:12" ht="14.4" x14ac:dyDescent="0.3">
      <c r="A9" s="23"/>
      <c r="B9" s="15"/>
      <c r="C9" s="11"/>
      <c r="D9" s="7" t="s">
        <v>22</v>
      </c>
      <c r="E9" s="42" t="s">
        <v>40</v>
      </c>
      <c r="F9" s="43">
        <v>200</v>
      </c>
      <c r="G9" s="43">
        <v>0.1</v>
      </c>
      <c r="H9" s="43"/>
      <c r="I9" s="43">
        <v>15.2</v>
      </c>
      <c r="J9" s="43">
        <v>62.2</v>
      </c>
      <c r="K9" s="44">
        <v>830.03</v>
      </c>
      <c r="L9" s="43"/>
    </row>
    <row r="10" spans="1:12" ht="14.4" x14ac:dyDescent="0.3">
      <c r="A10" s="23"/>
      <c r="B10" s="15"/>
      <c r="C10" s="11"/>
      <c r="D10" s="7"/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32</v>
      </c>
      <c r="E13" s="9"/>
      <c r="F13" s="19">
        <f>SUM(F6:F12)</f>
        <v>560</v>
      </c>
      <c r="G13" s="19">
        <f t="shared" ref="G13:J13" si="0">SUM(G6:G12)</f>
        <v>15.5</v>
      </c>
      <c r="H13" s="19">
        <f t="shared" si="0"/>
        <v>19.7</v>
      </c>
      <c r="I13" s="19">
        <f t="shared" si="0"/>
        <v>81.5</v>
      </c>
      <c r="J13" s="19">
        <f t="shared" si="0"/>
        <v>574.40000000000009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41</v>
      </c>
      <c r="F14" s="43">
        <v>260</v>
      </c>
      <c r="G14" s="43">
        <v>7.8</v>
      </c>
      <c r="H14" s="43">
        <v>7.2</v>
      </c>
      <c r="I14" s="43">
        <v>19.600000000000001</v>
      </c>
      <c r="J14" s="43">
        <v>174.2</v>
      </c>
      <c r="K14" s="44">
        <v>67.03</v>
      </c>
      <c r="L14" s="43"/>
    </row>
    <row r="15" spans="1:12" ht="14.4" x14ac:dyDescent="0.3">
      <c r="A15" s="23"/>
      <c r="B15" s="15"/>
      <c r="C15" s="11"/>
      <c r="D15" s="7" t="s">
        <v>27</v>
      </c>
      <c r="E15" s="42" t="s">
        <v>84</v>
      </c>
      <c r="F15" s="43">
        <v>230</v>
      </c>
      <c r="G15" s="43">
        <v>14.6</v>
      </c>
      <c r="H15" s="43">
        <v>16.899999999999999</v>
      </c>
      <c r="I15" s="43">
        <v>42.7</v>
      </c>
      <c r="J15" s="43">
        <v>373.5</v>
      </c>
      <c r="K15" s="44" t="s">
        <v>85</v>
      </c>
      <c r="L15" s="43"/>
    </row>
    <row r="16" spans="1:12" ht="14.4" x14ac:dyDescent="0.3">
      <c r="A16" s="23"/>
      <c r="B16" s="15"/>
      <c r="C16" s="11"/>
      <c r="D16" s="7" t="s">
        <v>29</v>
      </c>
      <c r="E16" s="42" t="s">
        <v>75</v>
      </c>
      <c r="F16" s="43">
        <v>200</v>
      </c>
      <c r="G16" s="43">
        <v>1</v>
      </c>
      <c r="H16" s="43">
        <v>0.1</v>
      </c>
      <c r="I16" s="43">
        <v>30.2</v>
      </c>
      <c r="J16" s="43">
        <v>126.2</v>
      </c>
      <c r="K16" s="44">
        <v>849.01</v>
      </c>
      <c r="L16" s="43"/>
    </row>
    <row r="17" spans="1:12" ht="14.4" x14ac:dyDescent="0.3">
      <c r="A17" s="23"/>
      <c r="B17" s="15"/>
      <c r="C17" s="11"/>
      <c r="D17" s="7" t="s">
        <v>30</v>
      </c>
      <c r="E17" s="42" t="s">
        <v>42</v>
      </c>
      <c r="F17" s="43">
        <v>45</v>
      </c>
      <c r="G17" s="43">
        <v>1.4</v>
      </c>
      <c r="H17" s="43">
        <v>0.5</v>
      </c>
      <c r="I17" s="43">
        <v>7.2</v>
      </c>
      <c r="J17" s="43">
        <v>34.200000000000003</v>
      </c>
      <c r="K17" s="44">
        <v>875.03</v>
      </c>
      <c r="L17" s="43"/>
    </row>
    <row r="18" spans="1:12" ht="14.4" x14ac:dyDescent="0.3">
      <c r="A18" s="23"/>
      <c r="B18" s="15"/>
      <c r="C18" s="11"/>
      <c r="D18" s="7" t="s">
        <v>31</v>
      </c>
      <c r="E18" s="42" t="s">
        <v>43</v>
      </c>
      <c r="F18" s="43">
        <v>25</v>
      </c>
      <c r="G18" s="43">
        <v>0.7</v>
      </c>
      <c r="H18" s="43">
        <v>0.2</v>
      </c>
      <c r="I18" s="43">
        <v>4</v>
      </c>
      <c r="J18" s="43">
        <v>19</v>
      </c>
      <c r="K18" s="44">
        <v>876.02</v>
      </c>
      <c r="L18" s="43"/>
    </row>
    <row r="19" spans="1:12" ht="14.4" x14ac:dyDescent="0.3">
      <c r="A19" s="23"/>
      <c r="B19" s="15"/>
      <c r="C19" s="11"/>
      <c r="D19" s="7"/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/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32</v>
      </c>
      <c r="E23" s="9"/>
      <c r="F23" s="19">
        <f>SUM(F14:F22)</f>
        <v>760</v>
      </c>
      <c r="G23" s="19">
        <f t="shared" ref="G23:J23" si="2">SUM(G14:G22)</f>
        <v>25.499999999999996</v>
      </c>
      <c r="H23" s="19">
        <f t="shared" si="2"/>
        <v>24.9</v>
      </c>
      <c r="I23" s="19">
        <f t="shared" si="2"/>
        <v>103.7</v>
      </c>
      <c r="J23" s="19">
        <f t="shared" si="2"/>
        <v>727.10000000000014</v>
      </c>
      <c r="K23" s="25"/>
      <c r="L23" s="19">
        <f t="shared" ref="L23" si="3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1320</v>
      </c>
      <c r="G24" s="32">
        <f t="shared" ref="G24:J24" si="4">G13+G23</f>
        <v>41</v>
      </c>
      <c r="H24" s="32">
        <f t="shared" si="4"/>
        <v>44.599999999999994</v>
      </c>
      <c r="I24" s="32">
        <f t="shared" si="4"/>
        <v>185.2</v>
      </c>
      <c r="J24" s="32">
        <f t="shared" si="4"/>
        <v>1301.5000000000002</v>
      </c>
      <c r="K24" s="32"/>
      <c r="L24" s="32">
        <f t="shared" ref="L24" si="5">L13+L23</f>
        <v>0</v>
      </c>
    </row>
    <row r="25" spans="1:12" ht="26.4" x14ac:dyDescent="0.3">
      <c r="A25" s="14">
        <v>1</v>
      </c>
      <c r="B25" s="15">
        <v>2</v>
      </c>
      <c r="C25" s="22" t="s">
        <v>20</v>
      </c>
      <c r="D25" s="5" t="s">
        <v>27</v>
      </c>
      <c r="E25" s="39" t="s">
        <v>86</v>
      </c>
      <c r="F25" s="40">
        <v>250</v>
      </c>
      <c r="G25" s="40">
        <v>13.2</v>
      </c>
      <c r="H25" s="40">
        <v>12.3</v>
      </c>
      <c r="I25" s="40">
        <v>39.799999999999997</v>
      </c>
      <c r="J25" s="40">
        <v>349.8</v>
      </c>
      <c r="K25" s="41" t="s">
        <v>88</v>
      </c>
      <c r="L25" s="40"/>
    </row>
    <row r="26" spans="1:12" ht="14.4" x14ac:dyDescent="0.3">
      <c r="A26" s="14"/>
      <c r="B26" s="15"/>
      <c r="C26" s="11"/>
      <c r="D26" s="6" t="s">
        <v>22</v>
      </c>
      <c r="E26" s="42" t="s">
        <v>44</v>
      </c>
      <c r="F26" s="43">
        <v>200</v>
      </c>
      <c r="G26" s="43">
        <v>3.9</v>
      </c>
      <c r="H26" s="43">
        <v>3.8</v>
      </c>
      <c r="I26" s="43">
        <v>23.1</v>
      </c>
      <c r="J26" s="43">
        <v>142.6</v>
      </c>
      <c r="K26" s="44">
        <v>826</v>
      </c>
      <c r="L26" s="43"/>
    </row>
    <row r="27" spans="1:12" ht="14.4" x14ac:dyDescent="0.3">
      <c r="A27" s="14"/>
      <c r="B27" s="15"/>
      <c r="C27" s="11"/>
      <c r="D27" s="7" t="s">
        <v>30</v>
      </c>
      <c r="E27" s="42" t="s">
        <v>42</v>
      </c>
      <c r="F27" s="43">
        <v>50</v>
      </c>
      <c r="G27" s="43">
        <v>1.5</v>
      </c>
      <c r="H27" s="43">
        <v>0.5</v>
      </c>
      <c r="I27" s="43">
        <v>8</v>
      </c>
      <c r="J27" s="43">
        <v>38</v>
      </c>
      <c r="K27" s="44">
        <v>875.03</v>
      </c>
      <c r="L27" s="43"/>
    </row>
    <row r="28" spans="1:12" ht="14.4" x14ac:dyDescent="0.3">
      <c r="A28" s="14"/>
      <c r="B28" s="15"/>
      <c r="C28" s="11"/>
      <c r="D28" s="7"/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32</v>
      </c>
      <c r="E32" s="9"/>
      <c r="F32" s="19">
        <f>SUM(F25:F31)</f>
        <v>500</v>
      </c>
      <c r="G32" s="19">
        <f t="shared" ref="G32" si="6">SUM(G25:G31)</f>
        <v>18.599999999999998</v>
      </c>
      <c r="H32" s="19">
        <f t="shared" ref="H32" si="7">SUM(H25:H31)</f>
        <v>16.600000000000001</v>
      </c>
      <c r="I32" s="19">
        <f t="shared" ref="I32" si="8">SUM(I25:I31)</f>
        <v>70.900000000000006</v>
      </c>
      <c r="J32" s="19">
        <f t="shared" ref="J32:L32" si="9">SUM(J25:J31)</f>
        <v>530.4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45</v>
      </c>
      <c r="F33" s="43">
        <v>270</v>
      </c>
      <c r="G33" s="43">
        <v>4</v>
      </c>
      <c r="H33" s="43">
        <v>8.3000000000000007</v>
      </c>
      <c r="I33" s="43">
        <v>9.4</v>
      </c>
      <c r="J33" s="43">
        <v>129.19999999999999</v>
      </c>
      <c r="K33" s="44">
        <v>133.03</v>
      </c>
      <c r="L33" s="43"/>
    </row>
    <row r="34" spans="1:12" ht="14.4" x14ac:dyDescent="0.3">
      <c r="A34" s="14"/>
      <c r="B34" s="15"/>
      <c r="C34" s="11"/>
      <c r="D34" s="7" t="s">
        <v>27</v>
      </c>
      <c r="E34" s="42" t="s">
        <v>87</v>
      </c>
      <c r="F34" s="43">
        <v>100</v>
      </c>
      <c r="G34" s="43">
        <v>15.2</v>
      </c>
      <c r="H34" s="43">
        <v>10</v>
      </c>
      <c r="I34" s="43">
        <v>21</v>
      </c>
      <c r="J34" s="43">
        <v>205.3</v>
      </c>
      <c r="K34" s="44">
        <v>377</v>
      </c>
      <c r="L34" s="43"/>
    </row>
    <row r="35" spans="1:12" ht="14.4" x14ac:dyDescent="0.3">
      <c r="A35" s="14"/>
      <c r="B35" s="15"/>
      <c r="C35" s="11"/>
      <c r="D35" s="7" t="s">
        <v>28</v>
      </c>
      <c r="E35" s="42" t="s">
        <v>46</v>
      </c>
      <c r="F35" s="43">
        <v>150</v>
      </c>
      <c r="G35" s="43">
        <v>3.3</v>
      </c>
      <c r="H35" s="43">
        <v>5.0999999999999996</v>
      </c>
      <c r="I35" s="43">
        <v>26.1</v>
      </c>
      <c r="J35" s="43">
        <v>187.7</v>
      </c>
      <c r="K35" s="44">
        <v>805.02</v>
      </c>
      <c r="L35" s="43"/>
    </row>
    <row r="36" spans="1:12" ht="14.4" x14ac:dyDescent="0.3">
      <c r="A36" s="14"/>
      <c r="B36" s="15"/>
      <c r="C36" s="11"/>
      <c r="D36" s="7" t="s">
        <v>29</v>
      </c>
      <c r="E36" s="42" t="s">
        <v>47</v>
      </c>
      <c r="F36" s="43">
        <v>200</v>
      </c>
      <c r="G36" s="43">
        <v>0.3</v>
      </c>
      <c r="H36" s="43">
        <v>0.1</v>
      </c>
      <c r="I36" s="43">
        <v>33.1</v>
      </c>
      <c r="J36" s="43">
        <v>136.6</v>
      </c>
      <c r="K36" s="44">
        <v>837</v>
      </c>
      <c r="L36" s="43"/>
    </row>
    <row r="37" spans="1:12" ht="14.4" x14ac:dyDescent="0.3">
      <c r="A37" s="14"/>
      <c r="B37" s="15"/>
      <c r="C37" s="11"/>
      <c r="D37" s="7" t="s">
        <v>30</v>
      </c>
      <c r="E37" s="42" t="s">
        <v>42</v>
      </c>
      <c r="F37" s="43">
        <v>45</v>
      </c>
      <c r="G37" s="43">
        <v>1.4</v>
      </c>
      <c r="H37" s="43">
        <v>0.5</v>
      </c>
      <c r="I37" s="43">
        <v>7.2</v>
      </c>
      <c r="J37" s="43">
        <v>34.200000000000003</v>
      </c>
      <c r="K37" s="44">
        <v>875.03</v>
      </c>
      <c r="L37" s="43"/>
    </row>
    <row r="38" spans="1:12" ht="14.4" x14ac:dyDescent="0.3">
      <c r="A38" s="14"/>
      <c r="B38" s="15"/>
      <c r="C38" s="11"/>
      <c r="D38" s="7" t="s">
        <v>31</v>
      </c>
      <c r="E38" s="42" t="s">
        <v>43</v>
      </c>
      <c r="F38" s="43">
        <v>25</v>
      </c>
      <c r="G38" s="43">
        <v>0.7</v>
      </c>
      <c r="H38" s="43">
        <v>0.2</v>
      </c>
      <c r="I38" s="43">
        <v>4</v>
      </c>
      <c r="J38" s="43">
        <v>19</v>
      </c>
      <c r="K38" s="44">
        <v>876.02</v>
      </c>
      <c r="L38" s="43"/>
    </row>
    <row r="39" spans="1:12" ht="14.4" x14ac:dyDescent="0.3">
      <c r="A39" s="14"/>
      <c r="B39" s="15"/>
      <c r="C39" s="11"/>
      <c r="D39" s="7"/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32</v>
      </c>
      <c r="E42" s="9"/>
      <c r="F42" s="19">
        <f>SUM(F33:F41)</f>
        <v>790</v>
      </c>
      <c r="G42" s="19">
        <f t="shared" ref="G42" si="10">SUM(G33:G41)</f>
        <v>24.9</v>
      </c>
      <c r="H42" s="19">
        <f t="shared" ref="H42" si="11">SUM(H33:H41)</f>
        <v>24.2</v>
      </c>
      <c r="I42" s="19">
        <f t="shared" ref="I42" si="12">SUM(I33:I41)</f>
        <v>100.8</v>
      </c>
      <c r="J42" s="19">
        <f t="shared" ref="J42:L42" si="13">SUM(J33:J41)</f>
        <v>712.00000000000011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1290</v>
      </c>
      <c r="G43" s="32">
        <f t="shared" ref="G43" si="14">G32+G42</f>
        <v>43.5</v>
      </c>
      <c r="H43" s="32">
        <f t="shared" ref="H43" si="15">H32+H42</f>
        <v>40.799999999999997</v>
      </c>
      <c r="I43" s="32">
        <f t="shared" ref="I43" si="16">I32+I42</f>
        <v>171.7</v>
      </c>
      <c r="J43" s="32">
        <f t="shared" ref="J43:L43" si="17">J32+J42</f>
        <v>1242.4000000000001</v>
      </c>
      <c r="K43" s="32"/>
      <c r="L43" s="32">
        <f t="shared" si="17"/>
        <v>0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76</v>
      </c>
      <c r="F44" s="40">
        <v>250</v>
      </c>
      <c r="G44" s="40">
        <v>17.2</v>
      </c>
      <c r="H44" s="40">
        <v>18.100000000000001</v>
      </c>
      <c r="I44" s="40">
        <v>56.4</v>
      </c>
      <c r="J44" s="40">
        <v>431</v>
      </c>
      <c r="K44" s="41">
        <v>528.04999999999995</v>
      </c>
      <c r="L44" s="40"/>
    </row>
    <row r="45" spans="1:12" ht="14.4" x14ac:dyDescent="0.3">
      <c r="A45" s="23"/>
      <c r="B45" s="15"/>
      <c r="C45" s="11"/>
      <c r="D45" s="6" t="s">
        <v>22</v>
      </c>
      <c r="E45" s="42" t="s">
        <v>89</v>
      </c>
      <c r="F45" s="43">
        <v>200</v>
      </c>
      <c r="G45" s="43">
        <v>0.2</v>
      </c>
      <c r="H45" s="43">
        <v>0.8</v>
      </c>
      <c r="I45" s="43">
        <v>15.8</v>
      </c>
      <c r="J45" s="43">
        <v>72.2</v>
      </c>
      <c r="K45" s="44">
        <v>833.1</v>
      </c>
      <c r="L45" s="43"/>
    </row>
    <row r="46" spans="1:12" ht="14.4" x14ac:dyDescent="0.3">
      <c r="A46" s="23"/>
      <c r="B46" s="15"/>
      <c r="C46" s="11"/>
      <c r="D46" s="7" t="s">
        <v>30</v>
      </c>
      <c r="E46" s="42" t="s">
        <v>42</v>
      </c>
      <c r="F46" s="43">
        <v>50</v>
      </c>
      <c r="G46" s="43">
        <v>1.5</v>
      </c>
      <c r="H46" s="43">
        <v>0.5</v>
      </c>
      <c r="I46" s="43">
        <v>8</v>
      </c>
      <c r="J46" s="43">
        <v>38</v>
      </c>
      <c r="K46" s="44">
        <v>875.03</v>
      </c>
      <c r="L46" s="43"/>
    </row>
    <row r="47" spans="1:12" ht="14.4" x14ac:dyDescent="0.3">
      <c r="A47" s="23"/>
      <c r="B47" s="15"/>
      <c r="C47" s="11"/>
      <c r="D47" s="7"/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32</v>
      </c>
      <c r="E51" s="9"/>
      <c r="F51" s="19">
        <f>SUM(F44:F50)</f>
        <v>500</v>
      </c>
      <c r="G51" s="19">
        <f t="shared" ref="G51" si="18">SUM(G44:G50)</f>
        <v>18.899999999999999</v>
      </c>
      <c r="H51" s="19">
        <f t="shared" ref="H51" si="19">SUM(H44:H50)</f>
        <v>19.400000000000002</v>
      </c>
      <c r="I51" s="19">
        <f t="shared" ref="I51" si="20">SUM(I44:I50)</f>
        <v>80.2</v>
      </c>
      <c r="J51" s="19">
        <f t="shared" ref="J51:L51" si="21">SUM(J44:J50)</f>
        <v>541.20000000000005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51</v>
      </c>
      <c r="F52" s="43">
        <v>260</v>
      </c>
      <c r="G52" s="43">
        <v>4.7</v>
      </c>
      <c r="H52" s="43">
        <v>4.5999999999999996</v>
      </c>
      <c r="I52" s="43">
        <v>20.8</v>
      </c>
      <c r="J52" s="43">
        <v>143.69999999999999</v>
      </c>
      <c r="K52" s="44">
        <v>79.02</v>
      </c>
      <c r="L52" s="43"/>
    </row>
    <row r="53" spans="1:12" ht="14.4" x14ac:dyDescent="0.3">
      <c r="A53" s="23"/>
      <c r="B53" s="15"/>
      <c r="C53" s="11"/>
      <c r="D53" s="7" t="s">
        <v>27</v>
      </c>
      <c r="E53" s="42" t="s">
        <v>77</v>
      </c>
      <c r="F53" s="43">
        <v>100</v>
      </c>
      <c r="G53" s="43">
        <v>11.2</v>
      </c>
      <c r="H53" s="43">
        <v>12.7</v>
      </c>
      <c r="I53" s="43">
        <v>13.5</v>
      </c>
      <c r="J53" s="43">
        <v>268.39999999999998</v>
      </c>
      <c r="K53" s="44">
        <v>157.03</v>
      </c>
      <c r="L53" s="43"/>
    </row>
    <row r="54" spans="1:12" ht="14.4" x14ac:dyDescent="0.3">
      <c r="A54" s="23"/>
      <c r="B54" s="15"/>
      <c r="C54" s="11"/>
      <c r="D54" s="7" t="s">
        <v>28</v>
      </c>
      <c r="E54" s="42" t="s">
        <v>52</v>
      </c>
      <c r="F54" s="43">
        <v>180</v>
      </c>
      <c r="G54" s="43">
        <v>7.9</v>
      </c>
      <c r="H54" s="43">
        <v>7.3</v>
      </c>
      <c r="I54" s="43">
        <v>35.200000000000003</v>
      </c>
      <c r="J54" s="43">
        <v>239</v>
      </c>
      <c r="K54" s="44" t="s">
        <v>90</v>
      </c>
      <c r="L54" s="43"/>
    </row>
    <row r="55" spans="1:12" ht="14.4" x14ac:dyDescent="0.3">
      <c r="A55" s="23"/>
      <c r="B55" s="15"/>
      <c r="C55" s="11"/>
      <c r="D55" s="7" t="s">
        <v>29</v>
      </c>
      <c r="E55" s="42" t="s">
        <v>53</v>
      </c>
      <c r="F55" s="43">
        <v>200</v>
      </c>
      <c r="G55" s="43">
        <v>0.7</v>
      </c>
      <c r="H55" s="43">
        <v>0.3</v>
      </c>
      <c r="I55" s="43">
        <v>24.6</v>
      </c>
      <c r="J55" s="43">
        <v>116.7</v>
      </c>
      <c r="K55" s="44">
        <v>869</v>
      </c>
      <c r="L55" s="43"/>
    </row>
    <row r="56" spans="1:12" ht="14.4" x14ac:dyDescent="0.3">
      <c r="A56" s="23"/>
      <c r="B56" s="15"/>
      <c r="C56" s="11"/>
      <c r="D56" s="7" t="s">
        <v>30</v>
      </c>
      <c r="E56" s="42" t="s">
        <v>42</v>
      </c>
      <c r="F56" s="43">
        <v>45</v>
      </c>
      <c r="G56" s="43">
        <v>1.4</v>
      </c>
      <c r="H56" s="43">
        <v>0.5</v>
      </c>
      <c r="I56" s="43">
        <v>7.2</v>
      </c>
      <c r="J56" s="43">
        <v>34.200000000000003</v>
      </c>
      <c r="K56" s="44">
        <v>875.03</v>
      </c>
      <c r="L56" s="43"/>
    </row>
    <row r="57" spans="1:12" ht="14.4" x14ac:dyDescent="0.3">
      <c r="A57" s="23"/>
      <c r="B57" s="15"/>
      <c r="C57" s="11"/>
      <c r="D57" s="7" t="s">
        <v>31</v>
      </c>
      <c r="E57" s="42" t="s">
        <v>43</v>
      </c>
      <c r="F57" s="43">
        <v>25</v>
      </c>
      <c r="G57" s="43">
        <v>0.7</v>
      </c>
      <c r="H57" s="43">
        <v>0.2</v>
      </c>
      <c r="I57" s="43">
        <v>4</v>
      </c>
      <c r="J57" s="43">
        <v>19</v>
      </c>
      <c r="K57" s="44">
        <v>876.02</v>
      </c>
      <c r="L57" s="43"/>
    </row>
    <row r="58" spans="1:12" ht="14.4" x14ac:dyDescent="0.3">
      <c r="A58" s="23"/>
      <c r="B58" s="15"/>
      <c r="C58" s="11"/>
      <c r="D58" s="7"/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32</v>
      </c>
      <c r="E61" s="9"/>
      <c r="F61" s="19">
        <f>SUM(F52:F60)</f>
        <v>810</v>
      </c>
      <c r="G61" s="19">
        <f t="shared" ref="G61" si="22">SUM(G52:G60)</f>
        <v>26.599999999999994</v>
      </c>
      <c r="H61" s="19">
        <f t="shared" ref="H61" si="23">SUM(H52:H60)</f>
        <v>25.599999999999998</v>
      </c>
      <c r="I61" s="19">
        <f t="shared" ref="I61" si="24">SUM(I52:I60)</f>
        <v>105.3</v>
      </c>
      <c r="J61" s="19">
        <f t="shared" ref="J61:L61" si="25">SUM(J52:J60)</f>
        <v>821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1310</v>
      </c>
      <c r="G62" s="32">
        <f t="shared" ref="G62" si="26">G51+G61</f>
        <v>45.499999999999993</v>
      </c>
      <c r="H62" s="32">
        <f t="shared" ref="H62" si="27">H51+H61</f>
        <v>45</v>
      </c>
      <c r="I62" s="32">
        <f t="shared" ref="I62" si="28">I51+I61</f>
        <v>185.5</v>
      </c>
      <c r="J62" s="32">
        <f t="shared" ref="J62:L62" si="29">J51+J61</f>
        <v>1362.2</v>
      </c>
      <c r="K62" s="32"/>
      <c r="L62" s="32">
        <f t="shared" si="29"/>
        <v>0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83</v>
      </c>
      <c r="E63" s="39" t="s">
        <v>54</v>
      </c>
      <c r="F63" s="40">
        <v>50</v>
      </c>
      <c r="G63" s="40">
        <v>8.6</v>
      </c>
      <c r="H63" s="40">
        <v>6.4</v>
      </c>
      <c r="I63" s="40">
        <v>16.600000000000001</v>
      </c>
      <c r="J63" s="40">
        <v>151.5</v>
      </c>
      <c r="K63" s="41">
        <v>703.17</v>
      </c>
      <c r="L63" s="40"/>
    </row>
    <row r="64" spans="1:12" ht="14.4" x14ac:dyDescent="0.3">
      <c r="A64" s="23"/>
      <c r="B64" s="15"/>
      <c r="C64" s="11"/>
      <c r="D64" s="6" t="s">
        <v>21</v>
      </c>
      <c r="E64" s="42" t="s">
        <v>55</v>
      </c>
      <c r="F64" s="43">
        <v>210</v>
      </c>
      <c r="G64" s="43">
        <v>6.4</v>
      </c>
      <c r="H64" s="43">
        <v>10.8</v>
      </c>
      <c r="I64" s="43">
        <v>34.299999999999997</v>
      </c>
      <c r="J64" s="43">
        <v>308.39999999999998</v>
      </c>
      <c r="K64" s="44">
        <v>517.04</v>
      </c>
      <c r="L64" s="43"/>
    </row>
    <row r="65" spans="1:12" ht="14.4" x14ac:dyDescent="0.3">
      <c r="A65" s="23"/>
      <c r="B65" s="15"/>
      <c r="C65" s="11"/>
      <c r="D65" s="7" t="s">
        <v>24</v>
      </c>
      <c r="E65" s="42" t="s">
        <v>78</v>
      </c>
      <c r="F65" s="43">
        <v>110</v>
      </c>
      <c r="G65" s="43">
        <v>0.4</v>
      </c>
      <c r="H65" s="43">
        <v>0.4</v>
      </c>
      <c r="I65" s="43">
        <v>10.8</v>
      </c>
      <c r="J65" s="43">
        <v>51.7</v>
      </c>
      <c r="K65" s="44">
        <v>877.04</v>
      </c>
      <c r="L65" s="43"/>
    </row>
    <row r="66" spans="1:12" ht="14.4" x14ac:dyDescent="0.3">
      <c r="A66" s="23"/>
      <c r="B66" s="15"/>
      <c r="C66" s="11"/>
      <c r="D66" s="7" t="s">
        <v>22</v>
      </c>
      <c r="E66" s="42" t="s">
        <v>40</v>
      </c>
      <c r="F66" s="43">
        <v>200</v>
      </c>
      <c r="G66" s="43">
        <v>0.1</v>
      </c>
      <c r="H66" s="43"/>
      <c r="I66" s="43">
        <v>15.2</v>
      </c>
      <c r="J66" s="43">
        <v>62.2</v>
      </c>
      <c r="K66" s="44">
        <v>830.03</v>
      </c>
      <c r="L66" s="43"/>
    </row>
    <row r="67" spans="1:12" ht="14.4" x14ac:dyDescent="0.3">
      <c r="A67" s="23"/>
      <c r="B67" s="15"/>
      <c r="C67" s="11"/>
      <c r="D67" s="7"/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32</v>
      </c>
      <c r="E70" s="9"/>
      <c r="F70" s="19">
        <f>SUM(F63:F69)</f>
        <v>570</v>
      </c>
      <c r="G70" s="19">
        <f t="shared" ref="G70" si="30">SUM(G63:G69)</f>
        <v>15.5</v>
      </c>
      <c r="H70" s="19">
        <f t="shared" ref="H70" si="31">SUM(H63:H69)</f>
        <v>17.600000000000001</v>
      </c>
      <c r="I70" s="19">
        <f t="shared" ref="I70" si="32">SUM(I63:I69)</f>
        <v>76.900000000000006</v>
      </c>
      <c r="J70" s="19">
        <f t="shared" ref="J70:L70" si="33">SUM(J63:J69)</f>
        <v>573.79999999999995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56</v>
      </c>
      <c r="F71" s="43">
        <v>270</v>
      </c>
      <c r="G71" s="43">
        <v>4</v>
      </c>
      <c r="H71" s="43">
        <v>8.3000000000000007</v>
      </c>
      <c r="I71" s="43">
        <v>13</v>
      </c>
      <c r="J71" s="43">
        <v>142.9</v>
      </c>
      <c r="K71" s="44">
        <v>13.03</v>
      </c>
      <c r="L71" s="43"/>
    </row>
    <row r="72" spans="1:12" ht="26.4" x14ac:dyDescent="0.3">
      <c r="A72" s="23"/>
      <c r="B72" s="15"/>
      <c r="C72" s="11"/>
      <c r="D72" s="7" t="s">
        <v>27</v>
      </c>
      <c r="E72" s="42" t="s">
        <v>91</v>
      </c>
      <c r="F72" s="43">
        <v>235</v>
      </c>
      <c r="G72" s="43">
        <v>20.3</v>
      </c>
      <c r="H72" s="43">
        <v>15.5</v>
      </c>
      <c r="I72" s="43">
        <v>42.1</v>
      </c>
      <c r="J72" s="43">
        <v>361.9</v>
      </c>
      <c r="K72" s="44" t="s">
        <v>92</v>
      </c>
      <c r="L72" s="43"/>
    </row>
    <row r="73" spans="1:12" ht="14.4" x14ac:dyDescent="0.3">
      <c r="A73" s="23"/>
      <c r="B73" s="15"/>
      <c r="C73" s="11"/>
      <c r="D73" s="7" t="s">
        <v>29</v>
      </c>
      <c r="E73" s="42" t="s">
        <v>79</v>
      </c>
      <c r="F73" s="43">
        <v>200</v>
      </c>
      <c r="G73" s="43">
        <v>0.2</v>
      </c>
      <c r="H73" s="43">
        <v>0.1</v>
      </c>
      <c r="I73" s="43">
        <v>35.200000000000003</v>
      </c>
      <c r="J73" s="43">
        <v>157.69999999999999</v>
      </c>
      <c r="K73" s="44">
        <v>865</v>
      </c>
      <c r="L73" s="43"/>
    </row>
    <row r="74" spans="1:12" ht="14.4" x14ac:dyDescent="0.3">
      <c r="A74" s="23"/>
      <c r="B74" s="15"/>
      <c r="C74" s="11"/>
      <c r="D74" s="7" t="s">
        <v>30</v>
      </c>
      <c r="E74" s="42" t="s">
        <v>42</v>
      </c>
      <c r="F74" s="43">
        <v>45</v>
      </c>
      <c r="G74" s="43">
        <v>1.4</v>
      </c>
      <c r="H74" s="43">
        <v>0.5</v>
      </c>
      <c r="I74" s="43">
        <v>7.2</v>
      </c>
      <c r="J74" s="43">
        <v>34.200000000000003</v>
      </c>
      <c r="K74" s="44">
        <v>875.03</v>
      </c>
      <c r="L74" s="43"/>
    </row>
    <row r="75" spans="1:12" ht="14.4" x14ac:dyDescent="0.3">
      <c r="A75" s="23"/>
      <c r="B75" s="15"/>
      <c r="C75" s="11"/>
      <c r="D75" s="7" t="s">
        <v>31</v>
      </c>
      <c r="E75" s="42" t="s">
        <v>43</v>
      </c>
      <c r="F75" s="43">
        <v>25</v>
      </c>
      <c r="G75" s="43">
        <v>0.7</v>
      </c>
      <c r="H75" s="43">
        <v>0.2</v>
      </c>
      <c r="I75" s="43">
        <v>4</v>
      </c>
      <c r="J75" s="43">
        <v>19</v>
      </c>
      <c r="K75" s="44">
        <v>876.02</v>
      </c>
      <c r="L75" s="43"/>
    </row>
    <row r="76" spans="1:12" ht="14.4" x14ac:dyDescent="0.3">
      <c r="A76" s="23"/>
      <c r="B76" s="15"/>
      <c r="C76" s="11"/>
      <c r="D76" s="7"/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/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32</v>
      </c>
      <c r="E80" s="9"/>
      <c r="F80" s="19">
        <f>SUM(F71:F79)</f>
        <v>775</v>
      </c>
      <c r="G80" s="19">
        <f t="shared" ref="G80" si="34">SUM(G71:G79)</f>
        <v>26.599999999999998</v>
      </c>
      <c r="H80" s="19">
        <f t="shared" ref="H80" si="35">SUM(H71:H79)</f>
        <v>24.6</v>
      </c>
      <c r="I80" s="19">
        <f t="shared" ref="I80" si="36">SUM(I71:I79)</f>
        <v>101.50000000000001</v>
      </c>
      <c r="J80" s="19">
        <f t="shared" ref="J80:L80" si="37">SUM(J71:J79)</f>
        <v>715.7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1345</v>
      </c>
      <c r="G81" s="32">
        <f t="shared" ref="G81" si="38">G70+G80</f>
        <v>42.099999999999994</v>
      </c>
      <c r="H81" s="32">
        <f t="shared" ref="H81" si="39">H70+H80</f>
        <v>42.2</v>
      </c>
      <c r="I81" s="32">
        <f t="shared" ref="I81" si="40">I70+I80</f>
        <v>178.40000000000003</v>
      </c>
      <c r="J81" s="32">
        <f t="shared" ref="J81:L81" si="41">J70+J80</f>
        <v>1289.5</v>
      </c>
      <c r="K81" s="32"/>
      <c r="L81" s="32">
        <f t="shared" si="41"/>
        <v>0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27</v>
      </c>
      <c r="E82" s="39" t="s">
        <v>93</v>
      </c>
      <c r="F82" s="40">
        <v>100</v>
      </c>
      <c r="G82" s="40">
        <v>14.2</v>
      </c>
      <c r="H82" s="40">
        <v>13.7</v>
      </c>
      <c r="I82" s="40">
        <v>18.7</v>
      </c>
      <c r="J82" s="40">
        <v>217.1</v>
      </c>
      <c r="K82" s="41">
        <v>284.01</v>
      </c>
      <c r="L82" s="40"/>
    </row>
    <row r="83" spans="1:12" ht="14.4" x14ac:dyDescent="0.3">
      <c r="A83" s="23"/>
      <c r="B83" s="15"/>
      <c r="C83" s="11"/>
      <c r="D83" s="6" t="s">
        <v>28</v>
      </c>
      <c r="E83" s="42" t="s">
        <v>46</v>
      </c>
      <c r="F83" s="43">
        <v>150</v>
      </c>
      <c r="G83" s="43">
        <v>3.3</v>
      </c>
      <c r="H83" s="43">
        <v>5.0999999999999996</v>
      </c>
      <c r="I83" s="43">
        <v>26.1</v>
      </c>
      <c r="J83" s="43">
        <v>187.7</v>
      </c>
      <c r="K83" s="44">
        <v>805.02</v>
      </c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57</v>
      </c>
      <c r="F84" s="43">
        <v>200</v>
      </c>
      <c r="G84" s="43"/>
      <c r="H84" s="43"/>
      <c r="I84" s="43">
        <v>15</v>
      </c>
      <c r="J84" s="43">
        <v>59.9</v>
      </c>
      <c r="K84" s="44">
        <v>831.03</v>
      </c>
      <c r="L84" s="43"/>
    </row>
    <row r="85" spans="1:12" ht="14.4" x14ac:dyDescent="0.3">
      <c r="A85" s="23"/>
      <c r="B85" s="15"/>
      <c r="C85" s="11"/>
      <c r="D85" s="7" t="s">
        <v>30</v>
      </c>
      <c r="E85" s="42" t="s">
        <v>42</v>
      </c>
      <c r="F85" s="43">
        <v>50</v>
      </c>
      <c r="G85" s="43">
        <v>1.5</v>
      </c>
      <c r="H85" s="43">
        <v>0.5</v>
      </c>
      <c r="I85" s="43">
        <v>8</v>
      </c>
      <c r="J85" s="43">
        <v>38</v>
      </c>
      <c r="K85" s="44">
        <v>875.03</v>
      </c>
      <c r="L85" s="43"/>
    </row>
    <row r="86" spans="1:12" ht="14.4" x14ac:dyDescent="0.3">
      <c r="A86" s="23"/>
      <c r="B86" s="15"/>
      <c r="C86" s="11"/>
      <c r="D86" s="7"/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32</v>
      </c>
      <c r="E89" s="9"/>
      <c r="F89" s="19">
        <f>SUM(F82:F88)</f>
        <v>500</v>
      </c>
      <c r="G89" s="19">
        <f t="shared" ref="G89" si="42">SUM(G82:G88)</f>
        <v>19</v>
      </c>
      <c r="H89" s="19">
        <f t="shared" ref="H89" si="43">SUM(H82:H88)</f>
        <v>19.299999999999997</v>
      </c>
      <c r="I89" s="19">
        <f t="shared" ref="I89" si="44">SUM(I82:I88)</f>
        <v>67.8</v>
      </c>
      <c r="J89" s="19">
        <f t="shared" ref="J89:L89" si="45">SUM(J82:J88)</f>
        <v>502.69999999999993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58</v>
      </c>
      <c r="F90" s="43">
        <v>270</v>
      </c>
      <c r="G90" s="43">
        <v>4.4000000000000004</v>
      </c>
      <c r="H90" s="43">
        <v>8.5</v>
      </c>
      <c r="I90" s="43">
        <v>27.8</v>
      </c>
      <c r="J90" s="43">
        <v>264.2</v>
      </c>
      <c r="K90" s="44">
        <v>25.03</v>
      </c>
      <c r="L90" s="43"/>
    </row>
    <row r="91" spans="1:12" ht="26.4" x14ac:dyDescent="0.3">
      <c r="A91" s="23"/>
      <c r="B91" s="15"/>
      <c r="C91" s="11"/>
      <c r="D91" s="7" t="s">
        <v>27</v>
      </c>
      <c r="E91" s="42" t="s">
        <v>94</v>
      </c>
      <c r="F91" s="43">
        <v>230</v>
      </c>
      <c r="G91" s="43">
        <v>19.3</v>
      </c>
      <c r="H91" s="43">
        <v>15.2</v>
      </c>
      <c r="I91" s="43">
        <v>42.1</v>
      </c>
      <c r="J91" s="43">
        <v>324.8</v>
      </c>
      <c r="K91" s="44" t="s">
        <v>96</v>
      </c>
      <c r="L91" s="43"/>
    </row>
    <row r="92" spans="1:12" ht="14.4" x14ac:dyDescent="0.3">
      <c r="A92" s="23"/>
      <c r="B92" s="15"/>
      <c r="C92" s="11"/>
      <c r="D92" s="7" t="s">
        <v>29</v>
      </c>
      <c r="E92" s="42" t="s">
        <v>95</v>
      </c>
      <c r="F92" s="43">
        <v>200</v>
      </c>
      <c r="G92" s="43"/>
      <c r="H92" s="43"/>
      <c r="I92" s="43">
        <v>19.399999999999999</v>
      </c>
      <c r="J92" s="43">
        <v>78</v>
      </c>
      <c r="K92" s="44">
        <v>834</v>
      </c>
      <c r="L92" s="43"/>
    </row>
    <row r="93" spans="1:12" ht="14.4" x14ac:dyDescent="0.3">
      <c r="A93" s="23"/>
      <c r="B93" s="15"/>
      <c r="C93" s="11"/>
      <c r="D93" s="7" t="s">
        <v>30</v>
      </c>
      <c r="E93" s="42" t="s">
        <v>42</v>
      </c>
      <c r="F93" s="43">
        <v>45</v>
      </c>
      <c r="G93" s="43">
        <v>1.4</v>
      </c>
      <c r="H93" s="43">
        <v>0.5</v>
      </c>
      <c r="I93" s="43">
        <v>7.2</v>
      </c>
      <c r="J93" s="43">
        <v>34.200000000000003</v>
      </c>
      <c r="K93" s="44">
        <v>875.03</v>
      </c>
      <c r="L93" s="43"/>
    </row>
    <row r="94" spans="1:12" ht="14.4" x14ac:dyDescent="0.3">
      <c r="A94" s="23"/>
      <c r="B94" s="15"/>
      <c r="C94" s="11"/>
      <c r="D94" s="7" t="s">
        <v>31</v>
      </c>
      <c r="E94" s="42" t="s">
        <v>43</v>
      </c>
      <c r="F94" s="43">
        <v>25</v>
      </c>
      <c r="G94" s="43">
        <v>0.7</v>
      </c>
      <c r="H94" s="43">
        <v>0.2</v>
      </c>
      <c r="I94" s="43">
        <v>4</v>
      </c>
      <c r="J94" s="43">
        <v>19</v>
      </c>
      <c r="K94" s="44">
        <v>876.02</v>
      </c>
      <c r="L94" s="43"/>
    </row>
    <row r="95" spans="1:12" ht="14.4" x14ac:dyDescent="0.3">
      <c r="A95" s="23"/>
      <c r="B95" s="15"/>
      <c r="C95" s="11"/>
      <c r="D95" s="7"/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32</v>
      </c>
      <c r="E99" s="9"/>
      <c r="F99" s="19">
        <f>SUM(F90:F98)</f>
        <v>770</v>
      </c>
      <c r="G99" s="19">
        <f t="shared" ref="G99" si="46">SUM(G90:G98)</f>
        <v>25.8</v>
      </c>
      <c r="H99" s="19">
        <f t="shared" ref="H99" si="47">SUM(H90:H98)</f>
        <v>24.4</v>
      </c>
      <c r="I99" s="19">
        <f t="shared" ref="I99" si="48">SUM(I90:I98)</f>
        <v>100.50000000000001</v>
      </c>
      <c r="J99" s="19">
        <f t="shared" ref="J99:L99" si="49">SUM(J90:J98)</f>
        <v>720.2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1270</v>
      </c>
      <c r="G100" s="32">
        <f t="shared" ref="G100" si="50">G89+G99</f>
        <v>44.8</v>
      </c>
      <c r="H100" s="32">
        <f t="shared" ref="H100" si="51">H89+H99</f>
        <v>43.699999999999996</v>
      </c>
      <c r="I100" s="32">
        <f t="shared" ref="I100" si="52">I89+I99</f>
        <v>168.3</v>
      </c>
      <c r="J100" s="32">
        <f t="shared" ref="J100:L100" si="53">J89+J99</f>
        <v>1222.9000000000001</v>
      </c>
      <c r="K100" s="32"/>
      <c r="L100" s="32">
        <f t="shared" si="53"/>
        <v>0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83</v>
      </c>
      <c r="E101" s="39" t="s">
        <v>54</v>
      </c>
      <c r="F101" s="40">
        <v>50</v>
      </c>
      <c r="G101" s="40">
        <v>8.6</v>
      </c>
      <c r="H101" s="40">
        <v>6.4</v>
      </c>
      <c r="I101" s="40">
        <v>16.600000000000001</v>
      </c>
      <c r="J101" s="40">
        <v>151.5</v>
      </c>
      <c r="K101" s="41">
        <v>703.17</v>
      </c>
      <c r="L101" s="40"/>
    </row>
    <row r="102" spans="1:12" ht="14.4" x14ac:dyDescent="0.3">
      <c r="A102" s="23"/>
      <c r="B102" s="15"/>
      <c r="C102" s="11"/>
      <c r="D102" s="6" t="s">
        <v>21</v>
      </c>
      <c r="E102" s="42" t="s">
        <v>60</v>
      </c>
      <c r="F102" s="43">
        <v>210</v>
      </c>
      <c r="G102" s="43">
        <v>7.4</v>
      </c>
      <c r="H102" s="43">
        <v>9.1</v>
      </c>
      <c r="I102" s="43">
        <v>30.5</v>
      </c>
      <c r="J102" s="43">
        <v>230.6</v>
      </c>
      <c r="K102" s="44">
        <v>521.04</v>
      </c>
      <c r="L102" s="43"/>
    </row>
    <row r="103" spans="1:12" ht="14.4" x14ac:dyDescent="0.3">
      <c r="A103" s="23"/>
      <c r="B103" s="15"/>
      <c r="C103" s="11"/>
      <c r="D103" s="7" t="s">
        <v>24</v>
      </c>
      <c r="E103" s="42" t="s">
        <v>39</v>
      </c>
      <c r="F103" s="43">
        <v>110</v>
      </c>
      <c r="G103" s="43">
        <v>0.4</v>
      </c>
      <c r="H103" s="43">
        <v>0.4</v>
      </c>
      <c r="I103" s="43">
        <v>10.8</v>
      </c>
      <c r="J103" s="43">
        <v>51.7</v>
      </c>
      <c r="K103" s="44">
        <v>877.05</v>
      </c>
      <c r="L103" s="43"/>
    </row>
    <row r="104" spans="1:12" ht="14.4" x14ac:dyDescent="0.3">
      <c r="A104" s="23"/>
      <c r="B104" s="15"/>
      <c r="C104" s="11"/>
      <c r="D104" s="7" t="s">
        <v>22</v>
      </c>
      <c r="E104" s="42" t="s">
        <v>61</v>
      </c>
      <c r="F104" s="43">
        <v>200</v>
      </c>
      <c r="G104" s="43">
        <v>2.9</v>
      </c>
      <c r="H104" s="43">
        <v>3.2</v>
      </c>
      <c r="I104" s="43">
        <v>19.7</v>
      </c>
      <c r="J104" s="43">
        <v>119.9</v>
      </c>
      <c r="K104" s="44">
        <v>831</v>
      </c>
      <c r="L104" s="43"/>
    </row>
    <row r="105" spans="1:12" ht="14.4" x14ac:dyDescent="0.3">
      <c r="A105" s="23"/>
      <c r="B105" s="15"/>
      <c r="C105" s="11"/>
      <c r="D105" s="7"/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32</v>
      </c>
      <c r="E108" s="9"/>
      <c r="F108" s="19">
        <f>SUM(F101:F107)</f>
        <v>570</v>
      </c>
      <c r="G108" s="19">
        <f t="shared" ref="G108:J108" si="54">SUM(G101:G107)</f>
        <v>19.299999999999997</v>
      </c>
      <c r="H108" s="19">
        <f t="shared" si="54"/>
        <v>19.100000000000001</v>
      </c>
      <c r="I108" s="19">
        <f t="shared" si="54"/>
        <v>77.600000000000009</v>
      </c>
      <c r="J108" s="19">
        <f t="shared" si="54"/>
        <v>553.70000000000005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51</v>
      </c>
      <c r="F109" s="43">
        <v>260</v>
      </c>
      <c r="G109" s="43">
        <v>4.7</v>
      </c>
      <c r="H109" s="43">
        <v>4.5999999999999996</v>
      </c>
      <c r="I109" s="43">
        <v>20.8</v>
      </c>
      <c r="J109" s="43">
        <v>143.69999999999999</v>
      </c>
      <c r="K109" s="44">
        <v>79.02</v>
      </c>
      <c r="L109" s="43"/>
    </row>
    <row r="110" spans="1:12" ht="14.4" x14ac:dyDescent="0.3">
      <c r="A110" s="23"/>
      <c r="B110" s="15"/>
      <c r="C110" s="11"/>
      <c r="D110" s="7" t="s">
        <v>27</v>
      </c>
      <c r="E110" s="42" t="s">
        <v>97</v>
      </c>
      <c r="F110" s="43">
        <v>100</v>
      </c>
      <c r="G110" s="43">
        <v>11.4</v>
      </c>
      <c r="H110" s="43">
        <v>12.3</v>
      </c>
      <c r="I110" s="43">
        <v>13.6</v>
      </c>
      <c r="J110" s="43">
        <v>195.4</v>
      </c>
      <c r="K110" s="44">
        <v>279</v>
      </c>
      <c r="L110" s="43"/>
    </row>
    <row r="111" spans="1:12" ht="14.4" x14ac:dyDescent="0.3">
      <c r="A111" s="23"/>
      <c r="B111" s="15"/>
      <c r="C111" s="11"/>
      <c r="D111" s="7" t="s">
        <v>28</v>
      </c>
      <c r="E111" s="42" t="s">
        <v>62</v>
      </c>
      <c r="F111" s="43">
        <v>180</v>
      </c>
      <c r="G111" s="43">
        <v>8.6</v>
      </c>
      <c r="H111" s="43">
        <v>6.5</v>
      </c>
      <c r="I111" s="43">
        <v>36.700000000000003</v>
      </c>
      <c r="J111" s="43">
        <v>239</v>
      </c>
      <c r="K111" s="44" t="s">
        <v>98</v>
      </c>
      <c r="L111" s="43"/>
    </row>
    <row r="112" spans="1:12" ht="14.4" x14ac:dyDescent="0.3">
      <c r="A112" s="23"/>
      <c r="B112" s="15"/>
      <c r="C112" s="11"/>
      <c r="D112" s="7" t="s">
        <v>29</v>
      </c>
      <c r="E112" s="42" t="s">
        <v>59</v>
      </c>
      <c r="F112" s="43">
        <v>200</v>
      </c>
      <c r="G112" s="43"/>
      <c r="H112" s="43"/>
      <c r="I112" s="43">
        <v>19.399999999999999</v>
      </c>
      <c r="J112" s="43">
        <v>78</v>
      </c>
      <c r="K112" s="44">
        <v>834.01</v>
      </c>
      <c r="L112" s="43"/>
    </row>
    <row r="113" spans="1:12" ht="14.4" x14ac:dyDescent="0.3">
      <c r="A113" s="23"/>
      <c r="B113" s="15"/>
      <c r="C113" s="11"/>
      <c r="D113" s="7" t="s">
        <v>30</v>
      </c>
      <c r="E113" s="42" t="s">
        <v>42</v>
      </c>
      <c r="F113" s="43">
        <v>45</v>
      </c>
      <c r="G113" s="43">
        <v>1.4</v>
      </c>
      <c r="H113" s="43">
        <v>0.5</v>
      </c>
      <c r="I113" s="43">
        <v>7.2</v>
      </c>
      <c r="J113" s="43">
        <v>34.200000000000003</v>
      </c>
      <c r="K113" s="44">
        <v>875.03</v>
      </c>
      <c r="L113" s="43"/>
    </row>
    <row r="114" spans="1:12" ht="14.4" x14ac:dyDescent="0.3">
      <c r="A114" s="23"/>
      <c r="B114" s="15"/>
      <c r="C114" s="11"/>
      <c r="D114" s="7" t="s">
        <v>31</v>
      </c>
      <c r="E114" s="42" t="s">
        <v>43</v>
      </c>
      <c r="F114" s="43">
        <v>25</v>
      </c>
      <c r="G114" s="43">
        <v>0.7</v>
      </c>
      <c r="H114" s="43">
        <v>0.2</v>
      </c>
      <c r="I114" s="43">
        <v>4</v>
      </c>
      <c r="J114" s="43">
        <v>19</v>
      </c>
      <c r="K114" s="44">
        <v>876.02</v>
      </c>
      <c r="L114" s="43"/>
    </row>
    <row r="115" spans="1:12" ht="14.4" x14ac:dyDescent="0.3">
      <c r="A115" s="23"/>
      <c r="B115" s="15"/>
      <c r="C115" s="11"/>
      <c r="D115" s="7"/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32</v>
      </c>
      <c r="E118" s="9"/>
      <c r="F118" s="19">
        <f>SUM(F109:F117)</f>
        <v>810</v>
      </c>
      <c r="G118" s="19">
        <f t="shared" ref="G118:J118" si="56">SUM(G109:G117)</f>
        <v>26.8</v>
      </c>
      <c r="H118" s="19">
        <f t="shared" si="56"/>
        <v>24.099999999999998</v>
      </c>
      <c r="I118" s="19">
        <f t="shared" si="56"/>
        <v>101.7</v>
      </c>
      <c r="J118" s="19">
        <f t="shared" si="56"/>
        <v>709.30000000000007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1380</v>
      </c>
      <c r="G119" s="32">
        <f t="shared" ref="G119" si="58">G108+G118</f>
        <v>46.099999999999994</v>
      </c>
      <c r="H119" s="32">
        <f t="shared" ref="H119" si="59">H108+H118</f>
        <v>43.2</v>
      </c>
      <c r="I119" s="32">
        <f t="shared" ref="I119" si="60">I108+I118</f>
        <v>179.3</v>
      </c>
      <c r="J119" s="32">
        <f t="shared" ref="J119:L119" si="61">J108+J118</f>
        <v>1263</v>
      </c>
      <c r="K119" s="32"/>
      <c r="L119" s="32">
        <f t="shared" si="61"/>
        <v>0</v>
      </c>
    </row>
    <row r="120" spans="1:12" ht="26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63</v>
      </c>
      <c r="F120" s="40">
        <v>250</v>
      </c>
      <c r="G120" s="40">
        <v>16.399999999999999</v>
      </c>
      <c r="H120" s="40">
        <v>15.2</v>
      </c>
      <c r="I120" s="40">
        <v>28.6</v>
      </c>
      <c r="J120" s="40">
        <v>377.2</v>
      </c>
      <c r="K120" s="41" t="s">
        <v>99</v>
      </c>
      <c r="L120" s="40"/>
    </row>
    <row r="121" spans="1:12" ht="14.4" x14ac:dyDescent="0.3">
      <c r="A121" s="14"/>
      <c r="B121" s="15"/>
      <c r="C121" s="11"/>
      <c r="D121" s="6" t="s">
        <v>22</v>
      </c>
      <c r="E121" s="42" t="s">
        <v>80</v>
      </c>
      <c r="F121" s="43">
        <v>200</v>
      </c>
      <c r="G121" s="43">
        <v>0.8</v>
      </c>
      <c r="H121" s="43">
        <v>0.1</v>
      </c>
      <c r="I121" s="43">
        <v>31.2</v>
      </c>
      <c r="J121" s="43">
        <v>94.7</v>
      </c>
      <c r="K121" s="44">
        <v>833.12</v>
      </c>
      <c r="L121" s="43"/>
    </row>
    <row r="122" spans="1:12" ht="14.4" x14ac:dyDescent="0.3">
      <c r="A122" s="14"/>
      <c r="B122" s="15"/>
      <c r="C122" s="11"/>
      <c r="D122" s="7" t="s">
        <v>30</v>
      </c>
      <c r="E122" s="42" t="s">
        <v>42</v>
      </c>
      <c r="F122" s="43">
        <v>50</v>
      </c>
      <c r="G122" s="43">
        <v>1.5</v>
      </c>
      <c r="H122" s="43">
        <v>0.5</v>
      </c>
      <c r="I122" s="43">
        <v>8</v>
      </c>
      <c r="J122" s="43">
        <v>38</v>
      </c>
      <c r="K122" s="44">
        <v>875.03</v>
      </c>
      <c r="L122" s="43"/>
    </row>
    <row r="123" spans="1:12" ht="14.4" x14ac:dyDescent="0.3">
      <c r="A123" s="14"/>
      <c r="B123" s="15"/>
      <c r="C123" s="11"/>
      <c r="D123" s="7"/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32</v>
      </c>
      <c r="E127" s="9"/>
      <c r="F127" s="19">
        <f>SUM(F120:F126)</f>
        <v>500</v>
      </c>
      <c r="G127" s="19">
        <f t="shared" ref="G127:J127" si="62">SUM(G120:G126)</f>
        <v>18.7</v>
      </c>
      <c r="H127" s="19">
        <f t="shared" si="62"/>
        <v>15.799999999999999</v>
      </c>
      <c r="I127" s="19">
        <f t="shared" si="62"/>
        <v>67.8</v>
      </c>
      <c r="J127" s="19">
        <f t="shared" si="62"/>
        <v>509.9</v>
      </c>
      <c r="K127" s="25"/>
      <c r="L127" s="19">
        <f t="shared" ref="L127" si="63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41</v>
      </c>
      <c r="F128" s="43">
        <v>260</v>
      </c>
      <c r="G128" s="43">
        <v>7.8</v>
      </c>
      <c r="H128" s="43">
        <v>7.2</v>
      </c>
      <c r="I128" s="43">
        <v>19.600000000000001</v>
      </c>
      <c r="J128" s="43">
        <v>174.2</v>
      </c>
      <c r="K128" s="44">
        <v>67.02</v>
      </c>
      <c r="L128" s="43"/>
    </row>
    <row r="129" spans="1:12" ht="26.4" x14ac:dyDescent="0.3">
      <c r="A129" s="14"/>
      <c r="B129" s="15"/>
      <c r="C129" s="11"/>
      <c r="D129" s="7" t="s">
        <v>27</v>
      </c>
      <c r="E129" s="42" t="s">
        <v>64</v>
      </c>
      <c r="F129" s="43">
        <v>230</v>
      </c>
      <c r="G129" s="43">
        <v>14.9</v>
      </c>
      <c r="H129" s="43">
        <v>16.3</v>
      </c>
      <c r="I129" s="43">
        <v>41.1</v>
      </c>
      <c r="J129" s="43">
        <v>437.1</v>
      </c>
      <c r="K129" s="44" t="s">
        <v>100</v>
      </c>
      <c r="L129" s="43"/>
    </row>
    <row r="130" spans="1:12" ht="14.4" x14ac:dyDescent="0.3">
      <c r="A130" s="14"/>
      <c r="B130" s="15"/>
      <c r="C130" s="11"/>
      <c r="D130" s="7" t="s">
        <v>29</v>
      </c>
      <c r="E130" s="42" t="s">
        <v>81</v>
      </c>
      <c r="F130" s="43">
        <v>200</v>
      </c>
      <c r="G130" s="43">
        <v>0.3</v>
      </c>
      <c r="H130" s="43">
        <v>0.1</v>
      </c>
      <c r="I130" s="43">
        <v>33.1</v>
      </c>
      <c r="J130" s="43">
        <v>136.6</v>
      </c>
      <c r="K130" s="44">
        <v>865.01</v>
      </c>
      <c r="L130" s="43"/>
    </row>
    <row r="131" spans="1:12" ht="14.4" x14ac:dyDescent="0.3">
      <c r="A131" s="14"/>
      <c r="B131" s="15"/>
      <c r="C131" s="11"/>
      <c r="D131" s="7" t="s">
        <v>30</v>
      </c>
      <c r="E131" s="42" t="s">
        <v>42</v>
      </c>
      <c r="F131" s="43">
        <v>45</v>
      </c>
      <c r="G131" s="43">
        <v>1.4</v>
      </c>
      <c r="H131" s="43">
        <v>0.5</v>
      </c>
      <c r="I131" s="43">
        <v>7.2</v>
      </c>
      <c r="J131" s="43">
        <v>34.200000000000003</v>
      </c>
      <c r="K131" s="44">
        <v>875.03</v>
      </c>
      <c r="L131" s="43"/>
    </row>
    <row r="132" spans="1:12" ht="14.4" x14ac:dyDescent="0.3">
      <c r="A132" s="14"/>
      <c r="B132" s="15"/>
      <c r="C132" s="11"/>
      <c r="D132" s="7" t="s">
        <v>31</v>
      </c>
      <c r="E132" s="42" t="s">
        <v>43</v>
      </c>
      <c r="F132" s="43">
        <v>25</v>
      </c>
      <c r="G132" s="43">
        <v>0.7</v>
      </c>
      <c r="H132" s="43">
        <v>0.2</v>
      </c>
      <c r="I132" s="43">
        <v>4</v>
      </c>
      <c r="J132" s="43">
        <v>19</v>
      </c>
      <c r="K132" s="44">
        <v>876.02</v>
      </c>
      <c r="L132" s="43"/>
    </row>
    <row r="133" spans="1:12" ht="14.4" x14ac:dyDescent="0.3">
      <c r="A133" s="14"/>
      <c r="B133" s="15"/>
      <c r="C133" s="11"/>
      <c r="D133" s="7"/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/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32</v>
      </c>
      <c r="E137" s="9"/>
      <c r="F137" s="19">
        <f>SUM(F128:F136)</f>
        <v>760</v>
      </c>
      <c r="G137" s="19">
        <f t="shared" ref="G137:J137" si="64">SUM(G128:G136)</f>
        <v>25.099999999999998</v>
      </c>
      <c r="H137" s="19">
        <f t="shared" si="64"/>
        <v>24.3</v>
      </c>
      <c r="I137" s="19">
        <f t="shared" si="64"/>
        <v>105.00000000000001</v>
      </c>
      <c r="J137" s="19">
        <f t="shared" si="64"/>
        <v>801.1</v>
      </c>
      <c r="K137" s="25"/>
      <c r="L137" s="19">
        <f t="shared" ref="L137" si="65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1260</v>
      </c>
      <c r="G138" s="32">
        <f t="shared" ref="G138" si="66">G127+G137</f>
        <v>43.8</v>
      </c>
      <c r="H138" s="32">
        <f t="shared" ref="H138" si="67">H127+H137</f>
        <v>40.1</v>
      </c>
      <c r="I138" s="32">
        <f t="shared" ref="I138" si="68">I127+I137</f>
        <v>172.8</v>
      </c>
      <c r="J138" s="32">
        <f t="shared" ref="J138:L138" si="69">J127+J137</f>
        <v>1311</v>
      </c>
      <c r="K138" s="32"/>
      <c r="L138" s="32">
        <f t="shared" si="69"/>
        <v>0</v>
      </c>
    </row>
    <row r="139" spans="1:12" ht="26.4" x14ac:dyDescent="0.3">
      <c r="A139" s="20">
        <v>2</v>
      </c>
      <c r="B139" s="21">
        <v>3</v>
      </c>
      <c r="C139" s="22" t="s">
        <v>20</v>
      </c>
      <c r="D139" s="5" t="s">
        <v>27</v>
      </c>
      <c r="E139" s="39" t="s">
        <v>82</v>
      </c>
      <c r="F139" s="40">
        <v>250</v>
      </c>
      <c r="G139" s="40">
        <v>12.3</v>
      </c>
      <c r="H139" s="40">
        <v>15.5</v>
      </c>
      <c r="I139" s="40">
        <v>42.1</v>
      </c>
      <c r="J139" s="40">
        <v>361.9</v>
      </c>
      <c r="K139" s="41" t="s">
        <v>101</v>
      </c>
      <c r="L139" s="40"/>
    </row>
    <row r="140" spans="1:12" ht="14.4" x14ac:dyDescent="0.3">
      <c r="A140" s="23"/>
      <c r="B140" s="15"/>
      <c r="C140" s="11"/>
      <c r="D140" s="6" t="s">
        <v>22</v>
      </c>
      <c r="E140" s="42" t="s">
        <v>44</v>
      </c>
      <c r="F140" s="43">
        <v>200</v>
      </c>
      <c r="G140" s="43">
        <v>3.9</v>
      </c>
      <c r="H140" s="43">
        <v>3.8</v>
      </c>
      <c r="I140" s="43">
        <v>23.1</v>
      </c>
      <c r="J140" s="43">
        <v>142.6</v>
      </c>
      <c r="K140" s="44">
        <v>826</v>
      </c>
      <c r="L140" s="43"/>
    </row>
    <row r="141" spans="1:12" ht="14.4" x14ac:dyDescent="0.3">
      <c r="A141" s="23"/>
      <c r="B141" s="15"/>
      <c r="C141" s="11"/>
      <c r="D141" s="7" t="s">
        <v>23</v>
      </c>
      <c r="E141" s="42" t="s">
        <v>42</v>
      </c>
      <c r="F141" s="43">
        <v>50</v>
      </c>
      <c r="G141" s="43">
        <v>1.5</v>
      </c>
      <c r="H141" s="43">
        <v>0.5</v>
      </c>
      <c r="I141" s="43">
        <v>8</v>
      </c>
      <c r="J141" s="43">
        <v>38</v>
      </c>
      <c r="K141" s="44">
        <v>875.03</v>
      </c>
      <c r="L141" s="43"/>
    </row>
    <row r="142" spans="1:12" ht="15.75" customHeight="1" x14ac:dyDescent="0.3">
      <c r="A142" s="23"/>
      <c r="B142" s="15"/>
      <c r="C142" s="11"/>
      <c r="D142" s="7"/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32</v>
      </c>
      <c r="E146" s="9"/>
      <c r="F146" s="19">
        <f>SUM(F139:F145)</f>
        <v>500</v>
      </c>
      <c r="G146" s="19">
        <f t="shared" ref="G146:J146" si="70">SUM(G139:G145)</f>
        <v>17.7</v>
      </c>
      <c r="H146" s="19">
        <f t="shared" si="70"/>
        <v>19.8</v>
      </c>
      <c r="I146" s="19">
        <f t="shared" si="70"/>
        <v>73.2</v>
      </c>
      <c r="J146" s="19">
        <f t="shared" si="70"/>
        <v>542.5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56</v>
      </c>
      <c r="F147" s="43">
        <v>270</v>
      </c>
      <c r="G147" s="43">
        <v>4</v>
      </c>
      <c r="H147" s="43">
        <v>8.3000000000000007</v>
      </c>
      <c r="I147" s="43">
        <v>13</v>
      </c>
      <c r="J147" s="43">
        <v>142.9</v>
      </c>
      <c r="K147" s="44">
        <v>13.03</v>
      </c>
      <c r="L147" s="43"/>
    </row>
    <row r="148" spans="1:12" ht="26.4" x14ac:dyDescent="0.3">
      <c r="A148" s="23"/>
      <c r="B148" s="15"/>
      <c r="C148" s="11"/>
      <c r="D148" s="7" t="s">
        <v>27</v>
      </c>
      <c r="E148" s="42" t="s">
        <v>102</v>
      </c>
      <c r="F148" s="43">
        <v>230</v>
      </c>
      <c r="G148" s="43">
        <v>18.7</v>
      </c>
      <c r="H148" s="43">
        <v>16.899999999999999</v>
      </c>
      <c r="I148" s="43">
        <v>65.5</v>
      </c>
      <c r="J148" s="43">
        <v>405.6</v>
      </c>
      <c r="K148" s="44" t="s">
        <v>103</v>
      </c>
      <c r="L148" s="43"/>
    </row>
    <row r="149" spans="1:12" ht="14.4" x14ac:dyDescent="0.3">
      <c r="A149" s="23"/>
      <c r="B149" s="15"/>
      <c r="C149" s="11"/>
      <c r="D149" s="7" t="s">
        <v>29</v>
      </c>
      <c r="E149" s="42" t="s">
        <v>65</v>
      </c>
      <c r="F149" s="43">
        <v>200</v>
      </c>
      <c r="G149" s="43">
        <v>0.3</v>
      </c>
      <c r="H149" s="43">
        <v>0.1</v>
      </c>
      <c r="I149" s="43">
        <v>26.1</v>
      </c>
      <c r="J149" s="43">
        <v>105.8</v>
      </c>
      <c r="K149" s="44">
        <v>851.01</v>
      </c>
      <c r="L149" s="43"/>
    </row>
    <row r="150" spans="1:12" ht="14.4" x14ac:dyDescent="0.3">
      <c r="A150" s="23"/>
      <c r="B150" s="15"/>
      <c r="C150" s="11"/>
      <c r="D150" s="7" t="s">
        <v>30</v>
      </c>
      <c r="E150" s="42" t="s">
        <v>42</v>
      </c>
      <c r="F150" s="43">
        <v>45</v>
      </c>
      <c r="G150" s="43">
        <v>1.4</v>
      </c>
      <c r="H150" s="43">
        <v>0.5</v>
      </c>
      <c r="I150" s="43">
        <v>7.2</v>
      </c>
      <c r="J150" s="43">
        <v>34.200000000000003</v>
      </c>
      <c r="K150" s="44">
        <v>875.03</v>
      </c>
      <c r="L150" s="43"/>
    </row>
    <row r="151" spans="1:12" ht="14.4" x14ac:dyDescent="0.3">
      <c r="A151" s="23"/>
      <c r="B151" s="15"/>
      <c r="C151" s="11"/>
      <c r="D151" s="7" t="s">
        <v>31</v>
      </c>
      <c r="E151" s="42" t="s">
        <v>43</v>
      </c>
      <c r="F151" s="43">
        <v>25</v>
      </c>
      <c r="G151" s="43">
        <v>0.7</v>
      </c>
      <c r="H151" s="43">
        <v>0.2</v>
      </c>
      <c r="I151" s="43">
        <v>4</v>
      </c>
      <c r="J151" s="43">
        <v>19</v>
      </c>
      <c r="K151" s="44">
        <v>876.02</v>
      </c>
      <c r="L151" s="43"/>
    </row>
    <row r="152" spans="1:12" ht="14.4" x14ac:dyDescent="0.3">
      <c r="A152" s="23"/>
      <c r="B152" s="15"/>
      <c r="C152" s="11"/>
      <c r="D152" s="7"/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/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32</v>
      </c>
      <c r="E156" s="9"/>
      <c r="F156" s="19">
        <f>SUM(F147:F155)</f>
        <v>770</v>
      </c>
      <c r="G156" s="19">
        <f t="shared" ref="G156:J156" si="72">SUM(G147:G155)</f>
        <v>25.099999999999998</v>
      </c>
      <c r="H156" s="19">
        <f t="shared" si="72"/>
        <v>26</v>
      </c>
      <c r="I156" s="19">
        <f t="shared" si="72"/>
        <v>115.8</v>
      </c>
      <c r="J156" s="19">
        <f t="shared" si="72"/>
        <v>707.5</v>
      </c>
      <c r="K156" s="25"/>
      <c r="L156" s="19">
        <f t="shared" ref="L156" si="73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1270</v>
      </c>
      <c r="G157" s="32">
        <f t="shared" ref="G157" si="74">G146+G156</f>
        <v>42.8</v>
      </c>
      <c r="H157" s="32">
        <f t="shared" ref="H157" si="75">H146+H156</f>
        <v>45.8</v>
      </c>
      <c r="I157" s="32">
        <f t="shared" ref="I157" si="76">I146+I156</f>
        <v>189</v>
      </c>
      <c r="J157" s="32">
        <f t="shared" ref="J157:L157" si="77">J146+J156</f>
        <v>1250</v>
      </c>
      <c r="K157" s="32"/>
      <c r="L157" s="32">
        <f t="shared" si="77"/>
        <v>0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83</v>
      </c>
      <c r="E158" s="39" t="s">
        <v>38</v>
      </c>
      <c r="F158" s="40">
        <v>50</v>
      </c>
      <c r="G158" s="40">
        <v>7.6</v>
      </c>
      <c r="H158" s="40">
        <v>6.3</v>
      </c>
      <c r="I158" s="40">
        <v>16.600000000000001</v>
      </c>
      <c r="J158" s="40">
        <v>150.19999999999999</v>
      </c>
      <c r="K158" s="41">
        <v>702.22</v>
      </c>
      <c r="L158" s="40"/>
    </row>
    <row r="159" spans="1:12" ht="14.4" x14ac:dyDescent="0.3">
      <c r="A159" s="23"/>
      <c r="B159" s="15"/>
      <c r="C159" s="11"/>
      <c r="D159" s="6" t="s">
        <v>21</v>
      </c>
      <c r="E159" s="42" t="s">
        <v>66</v>
      </c>
      <c r="F159" s="43">
        <v>210</v>
      </c>
      <c r="G159" s="43">
        <v>7.6</v>
      </c>
      <c r="H159" s="43">
        <v>11.8</v>
      </c>
      <c r="I159" s="43">
        <v>38.1</v>
      </c>
      <c r="J159" s="43">
        <v>289.60000000000002</v>
      </c>
      <c r="K159" s="44">
        <v>513.03</v>
      </c>
      <c r="L159" s="43"/>
    </row>
    <row r="160" spans="1:12" ht="14.4" x14ac:dyDescent="0.3">
      <c r="A160" s="23"/>
      <c r="B160" s="15"/>
      <c r="C160" s="11"/>
      <c r="D160" s="7" t="s">
        <v>24</v>
      </c>
      <c r="E160" s="42" t="s">
        <v>78</v>
      </c>
      <c r="F160" s="43">
        <v>110</v>
      </c>
      <c r="G160" s="43">
        <v>0.9</v>
      </c>
      <c r="H160" s="43">
        <v>0.2</v>
      </c>
      <c r="I160" s="43">
        <v>8.3000000000000007</v>
      </c>
      <c r="J160" s="43">
        <v>41.8</v>
      </c>
      <c r="K160" s="44">
        <v>877.04</v>
      </c>
      <c r="L160" s="43"/>
    </row>
    <row r="161" spans="1:12" ht="14.4" x14ac:dyDescent="0.3">
      <c r="A161" s="23"/>
      <c r="B161" s="15"/>
      <c r="C161" s="11"/>
      <c r="D161" s="7" t="s">
        <v>22</v>
      </c>
      <c r="E161" s="42" t="s">
        <v>40</v>
      </c>
      <c r="F161" s="43">
        <v>200</v>
      </c>
      <c r="G161" s="43">
        <v>0.1</v>
      </c>
      <c r="H161" s="43"/>
      <c r="I161" s="43">
        <v>15.2</v>
      </c>
      <c r="J161" s="43">
        <v>62.2</v>
      </c>
      <c r="K161" s="44">
        <v>830.03</v>
      </c>
      <c r="L161" s="43"/>
    </row>
    <row r="162" spans="1:12" ht="14.4" x14ac:dyDescent="0.3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32</v>
      </c>
      <c r="E165" s="9"/>
      <c r="F165" s="19">
        <f>SUM(F158:F164)</f>
        <v>570</v>
      </c>
      <c r="G165" s="19">
        <f t="shared" ref="G165:J165" si="78">SUM(G158:G164)</f>
        <v>16.2</v>
      </c>
      <c r="H165" s="19">
        <f t="shared" si="78"/>
        <v>18.3</v>
      </c>
      <c r="I165" s="19">
        <f t="shared" si="78"/>
        <v>78.2</v>
      </c>
      <c r="J165" s="19">
        <f t="shared" si="78"/>
        <v>543.80000000000007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58</v>
      </c>
      <c r="F166" s="43">
        <v>270</v>
      </c>
      <c r="G166" s="43">
        <v>4.4000000000000004</v>
      </c>
      <c r="H166" s="43">
        <v>8.5</v>
      </c>
      <c r="I166" s="43">
        <v>27.8</v>
      </c>
      <c r="J166" s="43">
        <v>264.2</v>
      </c>
      <c r="K166" s="44">
        <v>25.03</v>
      </c>
      <c r="L166" s="43"/>
    </row>
    <row r="167" spans="1:12" ht="14.4" x14ac:dyDescent="0.3">
      <c r="A167" s="23"/>
      <c r="B167" s="15"/>
      <c r="C167" s="11"/>
      <c r="D167" s="7" t="s">
        <v>27</v>
      </c>
      <c r="E167" s="42" t="s">
        <v>93</v>
      </c>
      <c r="F167" s="43">
        <v>100</v>
      </c>
      <c r="G167" s="43">
        <v>9.9</v>
      </c>
      <c r="H167" s="43">
        <v>10.7</v>
      </c>
      <c r="I167" s="43">
        <v>16.7</v>
      </c>
      <c r="J167" s="43">
        <v>177.1</v>
      </c>
      <c r="K167" s="44">
        <v>284.01</v>
      </c>
      <c r="L167" s="43"/>
    </row>
    <row r="168" spans="1:12" ht="14.4" x14ac:dyDescent="0.3">
      <c r="A168" s="23"/>
      <c r="B168" s="15"/>
      <c r="C168" s="11"/>
      <c r="D168" s="7" t="s">
        <v>28</v>
      </c>
      <c r="E168" s="42" t="s">
        <v>67</v>
      </c>
      <c r="F168" s="43">
        <v>180</v>
      </c>
      <c r="G168" s="43">
        <v>8.6</v>
      </c>
      <c r="H168" s="43">
        <v>6.5</v>
      </c>
      <c r="I168" s="43">
        <v>36.700000000000003</v>
      </c>
      <c r="J168" s="43">
        <v>139</v>
      </c>
      <c r="K168" s="44" t="s">
        <v>104</v>
      </c>
      <c r="L168" s="43"/>
    </row>
    <row r="169" spans="1:12" ht="14.4" x14ac:dyDescent="0.3">
      <c r="A169" s="23"/>
      <c r="B169" s="15"/>
      <c r="C169" s="11"/>
      <c r="D169" s="7" t="s">
        <v>29</v>
      </c>
      <c r="E169" s="42" t="s">
        <v>53</v>
      </c>
      <c r="F169" s="43">
        <v>200</v>
      </c>
      <c r="G169" s="43">
        <v>0.7</v>
      </c>
      <c r="H169" s="43">
        <v>0.3</v>
      </c>
      <c r="I169" s="43">
        <v>24.6</v>
      </c>
      <c r="J169" s="43">
        <v>116.7</v>
      </c>
      <c r="K169" s="44">
        <v>869</v>
      </c>
      <c r="L169" s="43"/>
    </row>
    <row r="170" spans="1:12" ht="14.4" x14ac:dyDescent="0.3">
      <c r="A170" s="23"/>
      <c r="B170" s="15"/>
      <c r="C170" s="11"/>
      <c r="D170" s="7" t="s">
        <v>30</v>
      </c>
      <c r="E170" s="42" t="s">
        <v>42</v>
      </c>
      <c r="F170" s="43">
        <v>45</v>
      </c>
      <c r="G170" s="43">
        <v>1.4</v>
      </c>
      <c r="H170" s="43">
        <v>0.5</v>
      </c>
      <c r="I170" s="43">
        <v>7.2</v>
      </c>
      <c r="J170" s="43">
        <v>34.200000000000003</v>
      </c>
      <c r="K170" s="44">
        <v>875.03</v>
      </c>
      <c r="L170" s="43"/>
    </row>
    <row r="171" spans="1:12" ht="14.4" x14ac:dyDescent="0.3">
      <c r="A171" s="23"/>
      <c r="B171" s="15"/>
      <c r="C171" s="11"/>
      <c r="D171" s="7" t="s">
        <v>31</v>
      </c>
      <c r="E171" s="42" t="s">
        <v>43</v>
      </c>
      <c r="F171" s="43">
        <v>25</v>
      </c>
      <c r="G171" s="43">
        <v>0.7</v>
      </c>
      <c r="H171" s="43">
        <v>0.2</v>
      </c>
      <c r="I171" s="43">
        <v>4</v>
      </c>
      <c r="J171" s="43">
        <v>19</v>
      </c>
      <c r="K171" s="44">
        <v>876.02</v>
      </c>
      <c r="L171" s="43"/>
    </row>
    <row r="172" spans="1:12" ht="14.4" x14ac:dyDescent="0.3">
      <c r="A172" s="23"/>
      <c r="B172" s="15"/>
      <c r="C172" s="11"/>
      <c r="D172" s="7"/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32</v>
      </c>
      <c r="E175" s="9"/>
      <c r="F175" s="19">
        <f>SUM(F166:F174)</f>
        <v>820</v>
      </c>
      <c r="G175" s="19">
        <f t="shared" ref="G175:J175" si="80">SUM(G166:G174)</f>
        <v>25.699999999999996</v>
      </c>
      <c r="H175" s="19">
        <f t="shared" si="80"/>
        <v>26.7</v>
      </c>
      <c r="I175" s="19">
        <f t="shared" si="80"/>
        <v>117.00000000000001</v>
      </c>
      <c r="J175" s="19">
        <f t="shared" si="80"/>
        <v>750.2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1390</v>
      </c>
      <c r="G176" s="32">
        <f t="shared" ref="G176" si="82">G165+G175</f>
        <v>41.899999999999991</v>
      </c>
      <c r="H176" s="32">
        <f t="shared" ref="H176" si="83">H165+H175</f>
        <v>45</v>
      </c>
      <c r="I176" s="32">
        <f t="shared" ref="I176" si="84">I165+I175</f>
        <v>195.20000000000002</v>
      </c>
      <c r="J176" s="32">
        <f t="shared" ref="J176:L176" si="85">J165+J175</f>
        <v>1294</v>
      </c>
      <c r="K176" s="32"/>
      <c r="L176" s="32">
        <f t="shared" si="85"/>
        <v>0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27</v>
      </c>
      <c r="E177" s="39" t="s">
        <v>77</v>
      </c>
      <c r="F177" s="40">
        <v>100</v>
      </c>
      <c r="G177" s="40">
        <v>11.2</v>
      </c>
      <c r="H177" s="40">
        <v>12.7</v>
      </c>
      <c r="I177" s="40">
        <v>13.5</v>
      </c>
      <c r="J177" s="40">
        <v>268.39999999999998</v>
      </c>
      <c r="K177" s="41">
        <v>157.03</v>
      </c>
      <c r="L177" s="40"/>
    </row>
    <row r="178" spans="1:12" ht="26.4" x14ac:dyDescent="0.3">
      <c r="A178" s="23"/>
      <c r="B178" s="15"/>
      <c r="C178" s="11"/>
      <c r="D178" s="6" t="s">
        <v>28</v>
      </c>
      <c r="E178" s="42" t="s">
        <v>68</v>
      </c>
      <c r="F178" s="43">
        <v>170</v>
      </c>
      <c r="G178" s="43">
        <v>3.3</v>
      </c>
      <c r="H178" s="43">
        <v>5.0999999999999996</v>
      </c>
      <c r="I178" s="43">
        <v>31.2</v>
      </c>
      <c r="J178" s="43">
        <v>187.7</v>
      </c>
      <c r="K178" s="44" t="s">
        <v>105</v>
      </c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69</v>
      </c>
      <c r="F179" s="43">
        <v>200</v>
      </c>
      <c r="G179" s="43">
        <v>0.1</v>
      </c>
      <c r="H179" s="43">
        <v>0.1</v>
      </c>
      <c r="I179" s="43">
        <v>20.399999999999999</v>
      </c>
      <c r="J179" s="43">
        <v>66.900000000000006</v>
      </c>
      <c r="K179" s="44">
        <v>833.15</v>
      </c>
      <c r="L179" s="43"/>
    </row>
    <row r="180" spans="1:12" ht="14.4" x14ac:dyDescent="0.3">
      <c r="A180" s="23"/>
      <c r="B180" s="15"/>
      <c r="C180" s="11"/>
      <c r="D180" s="7" t="s">
        <v>30</v>
      </c>
      <c r="E180" s="42" t="s">
        <v>42</v>
      </c>
      <c r="F180" s="43">
        <v>30</v>
      </c>
      <c r="G180" s="43">
        <v>0.9</v>
      </c>
      <c r="H180" s="43">
        <v>0.3</v>
      </c>
      <c r="I180" s="43">
        <v>4.8</v>
      </c>
      <c r="J180" s="43">
        <v>22.8</v>
      </c>
      <c r="K180" s="44">
        <v>875.03</v>
      </c>
      <c r="L180" s="43"/>
    </row>
    <row r="181" spans="1:12" ht="14.4" x14ac:dyDescent="0.3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32</v>
      </c>
      <c r="E184" s="9"/>
      <c r="F184" s="19">
        <f>SUM(F177:F183)</f>
        <v>500</v>
      </c>
      <c r="G184" s="19">
        <f t="shared" ref="G184:J184" si="86">SUM(G177:G183)</f>
        <v>15.5</v>
      </c>
      <c r="H184" s="19">
        <f t="shared" si="86"/>
        <v>18.2</v>
      </c>
      <c r="I184" s="19">
        <f t="shared" si="86"/>
        <v>69.899999999999991</v>
      </c>
      <c r="J184" s="19">
        <f t="shared" si="86"/>
        <v>545.79999999999995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70</v>
      </c>
      <c r="F185" s="43">
        <v>260</v>
      </c>
      <c r="G185" s="43">
        <v>3.9</v>
      </c>
      <c r="H185" s="43">
        <v>3</v>
      </c>
      <c r="I185" s="43">
        <v>18.5</v>
      </c>
      <c r="J185" s="43">
        <v>101.7</v>
      </c>
      <c r="K185" s="44">
        <v>85.02</v>
      </c>
      <c r="L185" s="43"/>
    </row>
    <row r="186" spans="1:12" ht="14.4" x14ac:dyDescent="0.3">
      <c r="A186" s="23"/>
      <c r="B186" s="15"/>
      <c r="C186" s="11"/>
      <c r="D186" s="7" t="s">
        <v>27</v>
      </c>
      <c r="E186" s="42" t="s">
        <v>71</v>
      </c>
      <c r="F186" s="43">
        <v>100</v>
      </c>
      <c r="G186" s="43">
        <v>13.2</v>
      </c>
      <c r="H186" s="43">
        <v>16.399999999999999</v>
      </c>
      <c r="I186" s="43">
        <v>8.6999999999999993</v>
      </c>
      <c r="J186" s="43">
        <v>285.5</v>
      </c>
      <c r="K186" s="44">
        <v>309</v>
      </c>
      <c r="L186" s="43"/>
    </row>
    <row r="187" spans="1:12" ht="26.4" x14ac:dyDescent="0.3">
      <c r="A187" s="23"/>
      <c r="B187" s="15"/>
      <c r="C187" s="11"/>
      <c r="D187" s="7" t="s">
        <v>28</v>
      </c>
      <c r="E187" s="42" t="s">
        <v>72</v>
      </c>
      <c r="F187" s="43">
        <v>180</v>
      </c>
      <c r="G187" s="43">
        <v>5.9</v>
      </c>
      <c r="H187" s="43">
        <v>6.1</v>
      </c>
      <c r="I187" s="43">
        <v>37.1</v>
      </c>
      <c r="J187" s="43">
        <v>227.2</v>
      </c>
      <c r="K187" s="44" t="s">
        <v>106</v>
      </c>
      <c r="L187" s="43"/>
    </row>
    <row r="188" spans="1:12" ht="14.4" x14ac:dyDescent="0.3">
      <c r="A188" s="23"/>
      <c r="B188" s="15"/>
      <c r="C188" s="11"/>
      <c r="D188" s="7" t="s">
        <v>29</v>
      </c>
      <c r="E188" s="42" t="s">
        <v>73</v>
      </c>
      <c r="F188" s="43">
        <v>200</v>
      </c>
      <c r="G188" s="43">
        <v>0.3</v>
      </c>
      <c r="H188" s="43">
        <v>1.4</v>
      </c>
      <c r="I188" s="43">
        <v>25.4</v>
      </c>
      <c r="J188" s="43">
        <v>116.3</v>
      </c>
      <c r="K188" s="44">
        <v>846.01</v>
      </c>
      <c r="L188" s="43"/>
    </row>
    <row r="189" spans="1:12" ht="14.4" x14ac:dyDescent="0.3">
      <c r="A189" s="23"/>
      <c r="B189" s="15"/>
      <c r="C189" s="11"/>
      <c r="D189" s="7" t="s">
        <v>30</v>
      </c>
      <c r="E189" s="42" t="s">
        <v>42</v>
      </c>
      <c r="F189" s="43">
        <v>45</v>
      </c>
      <c r="G189" s="43">
        <v>1.4</v>
      </c>
      <c r="H189" s="43">
        <v>0.5</v>
      </c>
      <c r="I189" s="43">
        <v>7.2</v>
      </c>
      <c r="J189" s="43">
        <v>34.200000000000003</v>
      </c>
      <c r="K189" s="44">
        <v>875.03</v>
      </c>
      <c r="L189" s="43"/>
    </row>
    <row r="190" spans="1:12" ht="14.4" x14ac:dyDescent="0.3">
      <c r="A190" s="23"/>
      <c r="B190" s="15"/>
      <c r="C190" s="11"/>
      <c r="D190" s="7" t="s">
        <v>31</v>
      </c>
      <c r="E190" s="42" t="s">
        <v>43</v>
      </c>
      <c r="F190" s="43">
        <v>25</v>
      </c>
      <c r="G190" s="43">
        <v>0.7</v>
      </c>
      <c r="H190" s="43">
        <v>0.2</v>
      </c>
      <c r="I190" s="43">
        <v>4</v>
      </c>
      <c r="J190" s="43">
        <v>19</v>
      </c>
      <c r="K190" s="44">
        <v>876.02</v>
      </c>
      <c r="L190" s="43"/>
    </row>
    <row r="191" spans="1:12" ht="14.4" x14ac:dyDescent="0.3">
      <c r="A191" s="23"/>
      <c r="B191" s="15"/>
      <c r="C191" s="11"/>
      <c r="D191" s="7"/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32</v>
      </c>
      <c r="E194" s="9"/>
      <c r="F194" s="19">
        <f>SUM(F185:F193)</f>
        <v>810</v>
      </c>
      <c r="G194" s="19">
        <f t="shared" ref="G194:J194" si="88">SUM(G185:G193)</f>
        <v>25.4</v>
      </c>
      <c r="H194" s="19">
        <f t="shared" si="88"/>
        <v>27.599999999999998</v>
      </c>
      <c r="I194" s="19">
        <f t="shared" si="88"/>
        <v>100.89999999999999</v>
      </c>
      <c r="J194" s="19">
        <f t="shared" si="88"/>
        <v>783.9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1310</v>
      </c>
      <c r="G195" s="32">
        <f t="shared" ref="G195" si="90">G184+G194</f>
        <v>40.9</v>
      </c>
      <c r="H195" s="32">
        <f t="shared" ref="H195" si="91">H184+H194</f>
        <v>45.8</v>
      </c>
      <c r="I195" s="32">
        <f t="shared" ref="I195" si="92">I184+I194</f>
        <v>170.79999999999998</v>
      </c>
      <c r="J195" s="32">
        <f t="shared" ref="J195:L195" si="93">J184+J194</f>
        <v>1329.6999999999998</v>
      </c>
      <c r="K195" s="32"/>
      <c r="L195" s="32">
        <f t="shared" si="93"/>
        <v>0</v>
      </c>
    </row>
    <row r="196" spans="1:12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1314.5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43.239999999999995</v>
      </c>
      <c r="H196" s="34">
        <f t="shared" si="94"/>
        <v>43.62</v>
      </c>
      <c r="I196" s="34">
        <f t="shared" si="94"/>
        <v>179.61999999999998</v>
      </c>
      <c r="J196" s="34">
        <f t="shared" si="94"/>
        <v>1286.6200000000001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2026-04-15T03:58:30Z</dcterms:modified>
</cp:coreProperties>
</file>